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C:\Users\ALitvinov\Desktop\Документы для работы\Рубеж\"/>
    </mc:Choice>
  </mc:AlternateContent>
  <bookViews>
    <workbookView xWindow="0" yWindow="0" windowWidth="23040" windowHeight="8985"/>
  </bookViews>
  <sheets>
    <sheet name="Приложение 1 к Дополнению" sheetId="2" r:id="rId1"/>
    <sheet name="Приложение 2 к Дополнению" sheetId="4" r:id="rId2"/>
    <sheet name="Приложение 3 к Дополнению" sheetId="5" r:id="rId3"/>
    <sheet name="Приложение 4 к Дополнению" sheetId="7" r:id="rId4"/>
  </sheets>
  <definedNames>
    <definedName name="_xlnm.Print_Area" localSheetId="0">'Приложение 1 к Дополнению'!$A$1:$D$546</definedName>
    <definedName name="_xlnm.Print_Area" localSheetId="1">'Приложение 2 к Дополнению'!$A$1:$D$125</definedName>
    <definedName name="_xlnm.Print_Area" localSheetId="2">'Приложение 3 к Дополнению'!$A$1:$D$1206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0" i="5" l="1"/>
  <c r="D1193" i="5"/>
  <c r="D1205" i="5"/>
  <c r="D1206" i="5"/>
  <c r="D64" i="2"/>
  <c r="D1204" i="5"/>
  <c r="D282" i="2" l="1"/>
  <c r="D145" i="2"/>
  <c r="D144" i="2"/>
  <c r="D7" i="7" l="1"/>
  <c r="D5" i="7"/>
  <c r="D4" i="7"/>
  <c r="D11" i="7" l="1"/>
  <c r="D83" i="4"/>
  <c r="D5" i="2" l="1"/>
  <c r="D13" i="2"/>
  <c r="D541" i="2" l="1"/>
  <c r="D540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0" i="2"/>
  <c r="D509" i="2"/>
  <c r="D508" i="2"/>
  <c r="D507" i="2"/>
  <c r="D506" i="2"/>
  <c r="D505" i="2"/>
  <c r="D504" i="2"/>
  <c r="D503" i="2"/>
  <c r="D502" i="2"/>
  <c r="D501" i="2"/>
  <c r="D500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49" i="2"/>
  <c r="D448" i="2"/>
  <c r="D447" i="2"/>
  <c r="D446" i="2"/>
  <c r="D445" i="2"/>
  <c r="D542" i="2" l="1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1" i="5"/>
  <c r="D1192" i="5"/>
  <c r="D1194" i="5"/>
  <c r="D1195" i="5"/>
  <c r="D1196" i="5"/>
  <c r="D1197" i="5"/>
  <c r="D1198" i="5"/>
  <c r="D1199" i="5"/>
  <c r="D1200" i="5"/>
  <c r="D1201" i="5"/>
  <c r="D1202" i="5"/>
  <c r="D138" i="5"/>
  <c r="E136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49" i="5"/>
  <c r="E47" i="5"/>
  <c r="D41" i="5"/>
  <c r="D42" i="5"/>
  <c r="D43" i="5"/>
  <c r="D44" i="5"/>
  <c r="D45" i="5"/>
  <c r="D46" i="5"/>
  <c r="D40" i="5"/>
  <c r="E38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5" i="5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E437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7" i="2"/>
  <c r="D76" i="2"/>
  <c r="D75" i="2"/>
  <c r="D74" i="2"/>
  <c r="D73" i="2"/>
  <c r="D72" i="2"/>
  <c r="D71" i="2"/>
  <c r="D68" i="2"/>
  <c r="D67" i="2"/>
  <c r="D66" i="2"/>
  <c r="D65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2" i="2"/>
  <c r="D11" i="2"/>
  <c r="D10" i="2"/>
  <c r="D9" i="2"/>
  <c r="D8" i="2"/>
  <c r="D7" i="2"/>
  <c r="D6" i="2"/>
  <c r="D69" i="2" l="1"/>
  <c r="D436" i="2"/>
  <c r="D1203" i="5"/>
  <c r="D136" i="5"/>
  <c r="D47" i="5"/>
  <c r="D38" i="5"/>
  <c r="D81" i="4"/>
  <c r="D124" i="4" s="1"/>
  <c r="D123" i="4"/>
  <c r="D78" i="2"/>
  <c r="D544" i="2" s="1"/>
  <c r="D543" i="2" l="1"/>
  <c r="D545" i="2" s="1"/>
  <c r="D125" i="4"/>
</calcChain>
</file>

<file path=xl/sharedStrings.xml><?xml version="1.0" encoding="utf-8"?>
<sst xmlns="http://schemas.openxmlformats.org/spreadsheetml/2006/main" count="2076" uniqueCount="1892">
  <si>
    <t>Инвентарный номер</t>
  </si>
  <si>
    <t>Наименование объекта</t>
  </si>
  <si>
    <t>Количество, ед.</t>
  </si>
  <si>
    <t>217 лит.А</t>
  </si>
  <si>
    <t>217 лит.Б</t>
  </si>
  <si>
    <t>217 лит.Д</t>
  </si>
  <si>
    <t>217 лит.Е</t>
  </si>
  <si>
    <t>217 лит.Ж</t>
  </si>
  <si>
    <t>Внутриплощадочные  сети канализации  протяженностью 2698,2 м.</t>
  </si>
  <si>
    <t>Смотровые колодцы</t>
  </si>
  <si>
    <t>217 лит.З</t>
  </si>
  <si>
    <t>217 лит.И</t>
  </si>
  <si>
    <t>217 лит.Й</t>
  </si>
  <si>
    <t>217 лит. К</t>
  </si>
  <si>
    <t>Внеплощадочный   водопровод  протяженностью 4090 м</t>
  </si>
  <si>
    <t>Смотровые  колодцы</t>
  </si>
  <si>
    <t>Водопроводные   вводы</t>
  </si>
  <si>
    <t>КП</t>
  </si>
  <si>
    <t>217 лит. Л</t>
  </si>
  <si>
    <t>Внутриплощадочные электрические  сети: воздушные  ЛЭП низкого давления, опоры, светильники</t>
  </si>
  <si>
    <t>217 лит. М</t>
  </si>
  <si>
    <t>217 лит. О</t>
  </si>
  <si>
    <t>217 лит. Р</t>
  </si>
  <si>
    <t>217 лит. Т</t>
  </si>
  <si>
    <t>217 лит. Ф</t>
  </si>
  <si>
    <t>217 лит. Х</t>
  </si>
  <si>
    <t>217 лит. Щ</t>
  </si>
  <si>
    <t>217 лит. Ъ</t>
  </si>
  <si>
    <t>217 лит.Ю</t>
  </si>
  <si>
    <t>217 лит. Я</t>
  </si>
  <si>
    <t>217 лит. 1Х</t>
  </si>
  <si>
    <t>217 лит 2Х</t>
  </si>
  <si>
    <t>217 лит 3Х</t>
  </si>
  <si>
    <t>217 лит.4Х</t>
  </si>
  <si>
    <t>217 лит. 5Х</t>
  </si>
  <si>
    <t>217 лит.6Х</t>
  </si>
  <si>
    <t>217 лит. 7Х</t>
  </si>
  <si>
    <t>217 лит.8Х</t>
  </si>
  <si>
    <t>217 лит.9Х</t>
  </si>
  <si>
    <t>217 лит.10Х</t>
  </si>
  <si>
    <t>217 лит.11Х</t>
  </si>
  <si>
    <t>217 лит.12Х</t>
  </si>
  <si>
    <t>217 лит.13Х</t>
  </si>
  <si>
    <t>217 лит.14Х</t>
  </si>
  <si>
    <t>217 лит.15Х</t>
  </si>
  <si>
    <t>217 лит.16Х</t>
  </si>
  <si>
    <t>217 лит.17Х</t>
  </si>
  <si>
    <t>217 лит.1Н</t>
  </si>
  <si>
    <t>217 лит.2Н</t>
  </si>
  <si>
    <t>217 лит.3Н</t>
  </si>
  <si>
    <t>217 лит.4Н</t>
  </si>
  <si>
    <t>217 лит.5Н</t>
  </si>
  <si>
    <t>217 лит.7Н</t>
  </si>
  <si>
    <t>217 лит.8Н</t>
  </si>
  <si>
    <t>217 лит.9Н</t>
  </si>
  <si>
    <t>217 лит.1Т</t>
  </si>
  <si>
    <t>61 лит.В</t>
  </si>
  <si>
    <t>30 ГО, лит. I, 1А</t>
  </si>
  <si>
    <t>217 лит. А</t>
  </si>
  <si>
    <t>Зоолаборатория</t>
  </si>
  <si>
    <t>Котельная</t>
  </si>
  <si>
    <t>Санпропускник</t>
  </si>
  <si>
    <t>Забор   протяженностью 1716 кв.м.</t>
  </si>
  <si>
    <t>Скважина №499947 глубина 90м</t>
  </si>
  <si>
    <t>Скважина №56833 глубина 90м</t>
  </si>
  <si>
    <t>Скважина №56786 глубина 90 м</t>
  </si>
  <si>
    <t>Скважина №49767  глубина 90 м</t>
  </si>
  <si>
    <t>Скважина №56785 глубина 90 м</t>
  </si>
  <si>
    <t>Скважина №56832 глубина 90 м</t>
  </si>
  <si>
    <t>Распылитель "Циклон-4"</t>
  </si>
  <si>
    <t>Косилка Л-502</t>
  </si>
  <si>
    <t>Коммунальная навеска</t>
  </si>
  <si>
    <t>Компьютер Formoza</t>
  </si>
  <si>
    <t>Компьютер Сервер Xlad X2000.5299BRP S5000PSL</t>
  </si>
  <si>
    <t>Холодильник "Саратов"</t>
  </si>
  <si>
    <t>Компьютер Сервер ML-370 TO5</t>
  </si>
  <si>
    <t>Компьютер</t>
  </si>
  <si>
    <t>Принтер 1200 лазерный А4</t>
  </si>
  <si>
    <t>Шкаф для оборудования вычислительной  техники</t>
  </si>
  <si>
    <t>Источник питания APC Smart-UPS</t>
  </si>
  <si>
    <t>Коммутатор Switch 3Com</t>
  </si>
  <si>
    <t>Коммутатор Switch 3Com 50 port</t>
  </si>
  <si>
    <t>Аппарат ВД без нагрева НД 6/13 С</t>
  </si>
  <si>
    <t>Маршрутизатор Cisco 2811/SEC/K9/2811</t>
  </si>
  <si>
    <t>Контрольно-кассовая машина "КАСБИ-02 К"</t>
  </si>
  <si>
    <t>Плуг  полунавесной оборотный ППО 8-40К рессорная  защита</t>
  </si>
  <si>
    <t>Аппарат ВД без нагрева РД13/18 S KARCHER</t>
  </si>
  <si>
    <t>Узел  учета расхода газа</t>
  </si>
  <si>
    <t>Сварочный  аппарат Минарк 150 в комплекте</t>
  </si>
  <si>
    <t>Кассовый  аппарат "Ладога-К"</t>
  </si>
  <si>
    <t>АТС МИНИ модуль цент.процесс. Offic 5</t>
  </si>
  <si>
    <t>Опрыскиватель 615/З128/8</t>
  </si>
  <si>
    <t>Опрыскиватель 812/З128/7</t>
  </si>
  <si>
    <t>Аккумуляторный спрейер Accu</t>
  </si>
  <si>
    <t>Убойная линия</t>
  </si>
  <si>
    <t>Камера охлаждения-оборудование</t>
  </si>
  <si>
    <t>Дисковой культиватор Рубин 9/300U с двойным катком</t>
  </si>
  <si>
    <t>Прицеп тракторный  ОЗТП-9557 86-39</t>
  </si>
  <si>
    <t>Аппарат ВД  с нагревом  HDS 695-4M Eco</t>
  </si>
  <si>
    <t>Аппарат ВД без нагрева  HD 9/20-4M</t>
  </si>
  <si>
    <t>Монометр  цифровой  DPI 705-0…0,07 кгс/м2 -Д-В-ГП</t>
  </si>
  <si>
    <t>Karcher 380V HD 7/18-M 5/0kWt 240-700 л/ч 10-180 bar t 60 гр  с фильтром тонкой очистки</t>
  </si>
  <si>
    <t>Автоклав AES-75, объем камеры 75 литров</t>
  </si>
  <si>
    <t>Автоматическая  мойка  для подошв, модель 11741</t>
  </si>
  <si>
    <t>Аэрозольный  генератор  TF-W</t>
  </si>
  <si>
    <t>Бокс Ламинарный БАВп-01 -"Ламинар-с" 1,5 220,150</t>
  </si>
  <si>
    <t>Весы  "A&amp;D" GX-2000 (2000, 0,01)  с поверкой</t>
  </si>
  <si>
    <t>Весы "Ohaus" AV812C  с поверкой ( с внутренней калибровкой)</t>
  </si>
  <si>
    <t>Весы "Ohaus" EP613C  с поверкой</t>
  </si>
  <si>
    <t>Весы  с принтером  Mettler Toledo 8442 Tiger P Ethernet /15 (6) кг-5(2) г</t>
  </si>
  <si>
    <t>Весы  СЕ 612-2 (Сартогосм)</t>
  </si>
  <si>
    <t>Газоанализатор ГИАМ-302-0183 0-2%</t>
  </si>
  <si>
    <t>Гомогенизатор BagMixer 400P +  пакеты  станд. (1000 шт.)</t>
  </si>
  <si>
    <t>Дизельный  нагреватель BV-290E</t>
  </si>
  <si>
    <t>Дистиллятор ДЭ-10 мод.789</t>
  </si>
  <si>
    <t>Дистиллятор ДЭ-25 мод.784</t>
  </si>
  <si>
    <t>Дробилка  древесных отходов  стационарная  ДОС-1</t>
  </si>
  <si>
    <t>Инкубатор  микробиологический  BD 53 9010 -0081</t>
  </si>
  <si>
    <t>Камера  микроскопа DIGI 8</t>
  </si>
  <si>
    <t>Камера т/изол.холодильная  КХН-6,61</t>
  </si>
  <si>
    <t>Клипсатор КТ-MS1</t>
  </si>
  <si>
    <t>Клипсатор КТ-MS2</t>
  </si>
  <si>
    <t>Компресор винтовой</t>
  </si>
  <si>
    <t>Компьютер +комплект</t>
  </si>
  <si>
    <t>Компьютер Intel Celeron</t>
  </si>
  <si>
    <t>Компьютер Intel Celeron N420</t>
  </si>
  <si>
    <t>Компьютер Intel Core 2</t>
  </si>
  <si>
    <t>Компьютер Intel Core Duo E2220</t>
  </si>
  <si>
    <t>Компьютер Intel Core Duo Processor E2180/1Gb DDR2</t>
  </si>
  <si>
    <t>Компьютер Intel Core Duo  E2220</t>
  </si>
  <si>
    <t>Компьютер Intel Core   E2180/DDR2</t>
  </si>
  <si>
    <t>Компьютер  Сервер</t>
  </si>
  <si>
    <t>Контейнер рефрижераторный</t>
  </si>
  <si>
    <t>Котел  пищеварочный КПЭМ-160</t>
  </si>
  <si>
    <t>Лабораторный рН-метр SevenEasy pH S20-K</t>
  </si>
  <si>
    <t>Люминометр HY-LITE 2 со встроенным  принтером</t>
  </si>
  <si>
    <t>Мармит 1-х блюд ПМЭС-70КМ</t>
  </si>
  <si>
    <t>Мармит 2-х блюд ЭМК-70КМ-01 (1500 мм)</t>
  </si>
  <si>
    <t>Маршрутизатор Cisco</t>
  </si>
  <si>
    <t>Машина для мойки желудков</t>
  </si>
  <si>
    <t>Машина для прочистки  труб  со станд. Компл.23м спиралей</t>
  </si>
  <si>
    <t>Машина   клипсования  тип  EZ 2000-4525</t>
  </si>
  <si>
    <t>Машина   клипсования  тип  EZ PL-100</t>
  </si>
  <si>
    <t>Машина  посудоемочная  серии FI 80</t>
  </si>
  <si>
    <t>Машина  разрезания желудков</t>
  </si>
  <si>
    <t>Машина  холод. Моноблочная  МВ 2415</t>
  </si>
  <si>
    <t>Машина  холод. Моноблочная  ММ 1135</t>
  </si>
  <si>
    <t>Микроскоп бинокулярный  В-500</t>
  </si>
  <si>
    <t>Микроскоп  тринокулярный  В-500</t>
  </si>
  <si>
    <t>Мойка у/з Сапфир 25 л ТТА</t>
  </si>
  <si>
    <t>Мотораспылитель  Microniseur B245 Швейцария</t>
  </si>
  <si>
    <t>Насос RENO HW 4000  с нагревом  воды</t>
  </si>
  <si>
    <t>Ножницы  пневматические  Airship35 PA-2 (балансир.система  подготовки  воздуха)</t>
  </si>
  <si>
    <t>Ноутбук  Acer</t>
  </si>
  <si>
    <t>Ноутбук  Acer NM5320 Intel  Celeron 550</t>
  </si>
  <si>
    <t>Овощерезка  серии CL30 (6 нож.)</t>
  </si>
  <si>
    <t>Оксиметр  портативный  водонепроницаемый</t>
  </si>
  <si>
    <t>Отб.молоток 45,0Дж 1750Wt Bosch GSH16-30 sds max 0611335100</t>
  </si>
  <si>
    <t>Печь конвекц. Серии ХВ 403</t>
  </si>
  <si>
    <t>Печь конвекционная серии XVC 504</t>
  </si>
  <si>
    <t>Пила дисковая  ДП</t>
  </si>
  <si>
    <t>Плита  кух. Эл. ЭП-6ЖШ</t>
  </si>
  <si>
    <t>Прилавок для хол.закусок  ПХЗ (ПВВ(Н)-70КМ-С-01</t>
  </si>
  <si>
    <t>Рефконтейнер-холодильник</t>
  </si>
  <si>
    <t>Ридер Biotek Elx 800G</t>
  </si>
  <si>
    <t>Сварочный  полуавтомат профес. Vega</t>
  </si>
  <si>
    <t>Система фильтрования  и очистки  воздуха</t>
  </si>
  <si>
    <t>Система для  промывания  СА20155</t>
  </si>
  <si>
    <t>Сковорода СЭЧ-0,25</t>
  </si>
  <si>
    <t>Стерелизатор  паровой ВК-75-01</t>
  </si>
  <si>
    <t>Стиральная  машина ELEKTROLUKS L 54840</t>
  </si>
  <si>
    <t>Сушильный  шкаф TD240 9010-0101</t>
  </si>
  <si>
    <t>Сушильный  шкаф/стерелизатор   ЕD240 11509010-0096</t>
  </si>
  <si>
    <t>Термостат /Инкубатор  микробиологический BD 115 9010-0088</t>
  </si>
  <si>
    <t>Тестомес МТМ-110</t>
  </si>
  <si>
    <t>Установка  аргонодуговой  сварки  (УДГ-161)  с горелкой  сварочной  (АГНИ-12М)</t>
  </si>
  <si>
    <t>Устройство  для установки  перосъемных пальцев</t>
  </si>
  <si>
    <t>Устройство  для окраски  мазков Минилаб-301</t>
  </si>
  <si>
    <t>Устройство для ручной обвалки  окорочков</t>
  </si>
  <si>
    <t>Холодильная  витрина  ВХЗ (СН) 1808</t>
  </si>
  <si>
    <t>Центрифуга  SIGMA 1-6Р 10055</t>
  </si>
  <si>
    <t>Шкаф  холодильный  ШХ-0,7</t>
  </si>
  <si>
    <t>Шкаф  холодильный  ШХ-0,8</t>
  </si>
  <si>
    <t>Баня  водяная GFL 1002 1002</t>
  </si>
  <si>
    <t>Стол-мойка ЛАБ -1200 МОП</t>
  </si>
  <si>
    <t>Шейкер  универсальный  GFL3005 3005</t>
  </si>
  <si>
    <t>Установка  аргонодуговой  сварки   без горелки УДГ-161 (DC)</t>
  </si>
  <si>
    <t>Холодильная  витрина  ВХЗ - 1808</t>
  </si>
  <si>
    <t>Аппарат высокого  давления  HD 7/16 C Kap</t>
  </si>
  <si>
    <t>Компрессор 880л/м проф.ремен</t>
  </si>
  <si>
    <t>Палетообмотчик  RONDA BETA</t>
  </si>
  <si>
    <t>Шкаф холодильный  ШХ-0,7</t>
  </si>
  <si>
    <t>Турбидиметр мутномер 93703</t>
  </si>
  <si>
    <t>Компьютер Intel Celeron Dual -Core</t>
  </si>
  <si>
    <t>Шкаф контроля  температуры (16М3х5+5ТС)</t>
  </si>
  <si>
    <t>Аппарат высокого  давления  HD 6/15 C*EU</t>
  </si>
  <si>
    <t>Компрессор 1700л/ь CБ4/Ф-500 W115 проф. Ремен. 380 V 10Атм Беларусь</t>
  </si>
  <si>
    <t>Верстак 3-секц. ВЛ-ЗЦФ-ДПуТ -Э Россия</t>
  </si>
  <si>
    <t>Копировальный  аппарат KyoceraMita КМ 1500 (с автоподатчиком)</t>
  </si>
  <si>
    <t>Кондиционер Panasonic CS/CU-E18JKD охлаждение 5,30 кВт, обогрев 6,6 кВт</t>
  </si>
  <si>
    <t>Кондиционер  Sharp AY-XR12GHR/AE-X12GHR охдажд.09-6,0кВт., обогрев 09-5,0кВт,  ионный  генерат., самоч.</t>
  </si>
  <si>
    <t>Компьютер  Intel Celeron Dual-Core E1400/DDR2 1Gb</t>
  </si>
  <si>
    <t>Шприц  смазочный  аккумуляторный 14.4В</t>
  </si>
  <si>
    <t>Верстак 2-секц. ВС-2МФ-ТД-Э</t>
  </si>
  <si>
    <t>Рефрижератор контейнерный IRSU 5728500</t>
  </si>
  <si>
    <t>Рефрижератор контейнерный IRSU 5755980</t>
  </si>
  <si>
    <t>Конденсатор Q8-30</t>
  </si>
  <si>
    <t>Комплект анализатора дымовых газов  базовый</t>
  </si>
  <si>
    <t>Косилка  ротационная  навесная КРН2, 1Б</t>
  </si>
  <si>
    <t>Вывеска  с отбортовкой 6,8х1,5</t>
  </si>
  <si>
    <t>Ларь  мороз. DS 500</t>
  </si>
  <si>
    <t>Шкаф холодильный  ШХ-1,4</t>
  </si>
  <si>
    <t>Автопогрузчик 4014</t>
  </si>
  <si>
    <t>Аппарат высокого давления Karcher 380V HD 9/20 4M</t>
  </si>
  <si>
    <t>Ресивер  LV911 CE VES</t>
  </si>
  <si>
    <t>Щит рекламный (перед поворотом на фабрику)</t>
  </si>
  <si>
    <t>Модуль  уст.термохим.дезинфекции АИСТ-2М  с тележкой</t>
  </si>
  <si>
    <t>Компьютер Intel Celeron Dual -Core д</t>
  </si>
  <si>
    <t>Насос ЭЦВВ-25-100</t>
  </si>
  <si>
    <t>Прилавок ПГН-70КМ-01</t>
  </si>
  <si>
    <t>Пароконвектомат ПКА 10-1/1-ПМ</t>
  </si>
  <si>
    <t>Мармит ЭМК-70М</t>
  </si>
  <si>
    <t>Машина протирочно-резательная</t>
  </si>
  <si>
    <t>Прилавок -витрина  холодильный  ПВВ(Р)-70 М-С-01  с гастроемкостями</t>
  </si>
  <si>
    <t>Плита электрическая 4-х комфорочная</t>
  </si>
  <si>
    <t>Аквадистиллятор электрический ДЭ-25 "СПБ" мод.784</t>
  </si>
  <si>
    <t>Компьютер Intel Celeron Dual -Core processor E3300 2500GHz/1024k/800MHz Sockef 775... oem</t>
  </si>
  <si>
    <t>Аквадистиллятор электрический ДЭ-25 "СПБ" мод.789</t>
  </si>
  <si>
    <t>Зарядное  устройство ЗУ-2-6</t>
  </si>
  <si>
    <t>Компьютер Intel Celeron Dual -Core processor E3300</t>
  </si>
  <si>
    <t>Компьютер Intel Celeron Core2 Duo  processor E6500</t>
  </si>
  <si>
    <t>Кондиционер настенный  CS/CU-E12JKD</t>
  </si>
  <si>
    <t>Кондиционер настенный  L5/LU-H12KB2 (ion)</t>
  </si>
  <si>
    <t>Кондиционер настенный  LES-AR LS/LU-HE 12 KBA 2</t>
  </si>
  <si>
    <t>Кондиционер настенный  LESSAR LS/LU-H12 KB2</t>
  </si>
  <si>
    <t>Компьютер Intel Celeron Dual -Core processor E3400</t>
  </si>
  <si>
    <t>Многофункциональное  устройство Sharp AR5516d</t>
  </si>
  <si>
    <t>Ларь  мороз. DK-370</t>
  </si>
  <si>
    <t>Модуль VoIP 16 каналов</t>
  </si>
  <si>
    <t>Мойка Karcher 380V HD 9-20M</t>
  </si>
  <si>
    <t>Счетчик газа СГ-15Ь (Т) -250-Р2</t>
  </si>
  <si>
    <t>Эл.ст.бенз. HITACHI E50</t>
  </si>
  <si>
    <t>Подъемник Я2-ОГБ</t>
  </si>
  <si>
    <t>Автоматический дебикер Verscuuren</t>
  </si>
  <si>
    <t>Аппарат высокого давления Karcher 380V HD 7/18 C 5.0kWt</t>
  </si>
  <si>
    <t>Мойка 200bar 900 л/ч 7,0  кВт Karcher 380V HD 9-20 4M</t>
  </si>
  <si>
    <t>Комплект  оборудования  камеры газации до 35 м3</t>
  </si>
  <si>
    <t>Каток  гладильный ЛГ-14</t>
  </si>
  <si>
    <t>Комплект оборудования для напольного  содержания бройлеров  в птичнике №6</t>
  </si>
  <si>
    <t>Штаблер ВТ модели SWE</t>
  </si>
  <si>
    <t>Цех  технических полуфабрикатов (цех утилизации)</t>
  </si>
  <si>
    <t>Преоразователь  частоты 18,5 кВт, 3х80В, без дисплея, Тип:FC</t>
  </si>
  <si>
    <t>Инструмент ручной пневматический  для отрезания  шеи птицы</t>
  </si>
  <si>
    <t>Инструмент  ручной пневматический для разрезания  брюшины птицы</t>
  </si>
  <si>
    <t>Пистолет ручной пневматический  для вырезания клоаки</t>
  </si>
  <si>
    <t>Тельфер эл.  в сборе</t>
  </si>
  <si>
    <t>Шкаф холодильный CV -110-5</t>
  </si>
  <si>
    <t>Шкаф холодильный CV -114-5</t>
  </si>
  <si>
    <t>Модуль  металлический  торговый</t>
  </si>
  <si>
    <t>Аппарат  малярный АМ-01</t>
  </si>
  <si>
    <t>Наружные  электросети</t>
  </si>
  <si>
    <t>Телефонизация</t>
  </si>
  <si>
    <t>Телефонизация  фабрики -сооружение</t>
  </si>
  <si>
    <t>Водопровод  и канализация</t>
  </si>
  <si>
    <t>Дезбарьер №2</t>
  </si>
  <si>
    <t>Дезбарьер №3</t>
  </si>
  <si>
    <t>Дезбарьер №4</t>
  </si>
  <si>
    <t>Дезбарьер №5</t>
  </si>
  <si>
    <t>Ограждения внутренних  зон</t>
  </si>
  <si>
    <t>Наружные  сети водопровода</t>
  </si>
  <si>
    <t>Внутрифабричные дроги</t>
  </si>
  <si>
    <t>Наружные  сети канализации</t>
  </si>
  <si>
    <t>Внутрифабричные дроги-сооружение- /Тямша/</t>
  </si>
  <si>
    <t>Внешние надземные сети теплоснабжения - сооружение</t>
  </si>
  <si>
    <t>Блочная  комплектная трансформаторная подстанция -сооружение</t>
  </si>
  <si>
    <t>Насосная  станция второго  подъема</t>
  </si>
  <si>
    <t>Комплект  птицеводческого оборудования для откорма бройлеров пт. №12</t>
  </si>
  <si>
    <t>Комплект  птицеводческого оборудования для откорма бройлеров пт. №13</t>
  </si>
  <si>
    <t>Комплект  птицеводческого оборудования для откорма бройлеров пт. №14</t>
  </si>
  <si>
    <t>Комплект  птицеводческого оборудования для откорма бройлеров пт. №15</t>
  </si>
  <si>
    <t>Комплект  птицеводческого оборудования для откорма бройлеров пт. №16</t>
  </si>
  <si>
    <t>Комплект  птицеводческого оборудования для откорма бройлеров пт. №17</t>
  </si>
  <si>
    <t>Комплектная  линия  по убою  и переработки  птицы 1500 гол/час</t>
  </si>
  <si>
    <t>МАШИНА для внесения жидк. МЖТ-Ф-6</t>
  </si>
  <si>
    <t>МАШИНА для внесения мин.удобрений  и извести МВУ-5</t>
  </si>
  <si>
    <t>Машина очистки  отрезанных ног тушек птицы</t>
  </si>
  <si>
    <t>Охладитель потрохов</t>
  </si>
  <si>
    <t>Установка  для мойки и дезинфекции  автотранспорта</t>
  </si>
  <si>
    <t>Холодильная  камера</t>
  </si>
  <si>
    <t>Холодильная  установка</t>
  </si>
  <si>
    <t>Штабелер ВТ модели SWE</t>
  </si>
  <si>
    <t>Отловщик EASYLOAD, пересадочный  трейлер  HOOPЕR</t>
  </si>
  <si>
    <t>Модуль  для перевозки  птицы  с ящиками</t>
  </si>
  <si>
    <t>Комплект оборудования  для напольного содержания бройлеров в птичнике №1</t>
  </si>
  <si>
    <t>Комплект оборудования  для напольного содержания бройлеров в птичнике №2</t>
  </si>
  <si>
    <t>Комплект оборудования  для напольного содержания бройлеров в птичнике №3</t>
  </si>
  <si>
    <t>Комплект оборудования  для напольного содержания бройлеров в птичнике №4</t>
  </si>
  <si>
    <t>Комплект оборудования  для напольного содержания бройлеров в птичнике №5</t>
  </si>
  <si>
    <t>Комплект оборудования  для напольного содержания бройлеров в птичнике №7</t>
  </si>
  <si>
    <t>Комплект оборудования  для напольного содержания бройлеров в птичнике №8</t>
  </si>
  <si>
    <t>Комплект оборудования  для напольного содержания бройлеров в птичнике №9</t>
  </si>
  <si>
    <t>Комплект оборудования  для напольного содержания бройлеров в птичнике №10</t>
  </si>
  <si>
    <t>Комплект оборудования  для напольного содержания бройлеров в птичнике №11</t>
  </si>
  <si>
    <t>Оборудование инкубационное</t>
  </si>
  <si>
    <t>Модульная  котельная обор. В здании  мех.маст.</t>
  </si>
  <si>
    <t>Конвейерная роликовая  система  пункта приема  модулей  с живой птицей EASVLIOAO</t>
  </si>
  <si>
    <t>Оборудование убойного цеха- Электромеханические  весы для взвешивания  ящиков с живой  птицей</t>
  </si>
  <si>
    <t>Оборудование  в здании  убойного  цеха- оборудование отделения убоя и обесперивания</t>
  </si>
  <si>
    <t>Оборудование  в здании убойного цеха- оборудование отделения потрошения</t>
  </si>
  <si>
    <t>Оборудование  в здании  убойного  цеха- оборудование отделения воздушно-капельного  охлаждения</t>
  </si>
  <si>
    <t>Оборудование  в здании убойного цеха-оборудование  отделения  взвешивания и упаковки тушки</t>
  </si>
  <si>
    <t>Оборудование  в здании  убойного цеха- оборудование отделения  разделки</t>
  </si>
  <si>
    <t>Оборудование в здании убойного цеха -оборудование отделения обвалки</t>
  </si>
  <si>
    <t>Оборудование  в здании убойного цеха -оборудование отделения расфасовк, взвешивания, упаковки, этикирования</t>
  </si>
  <si>
    <t>Оборудование  в здании убойного цеха - оборудование отделения транспортировки отходов</t>
  </si>
  <si>
    <t>Оборудование  в здании убойного цеха- оборудование для перекачки голов и ног</t>
  </si>
  <si>
    <t>Оборудование в здании  убойного  цеха- холодильное  оборудование</t>
  </si>
  <si>
    <t>Оборудование  в здании  убойного цеха- стеллажи и клетки  для размещения готовой продукции</t>
  </si>
  <si>
    <t>Оборудование  в здании убойного цеха- вентиляционное  оборудование</t>
  </si>
  <si>
    <t>Оборудование  в здании убойного цеха - оборудование дезинфекционное  и санпропускника</t>
  </si>
  <si>
    <t>Оборудование  в здании убойного цеха -  телефонизация и диспетчеризация здания</t>
  </si>
  <si>
    <t>Упаковочная машина Super CHIK- (45)</t>
  </si>
  <si>
    <t>Перечень автотракторной техники и автотранспортных средств находящихся в залоге СБК Уран</t>
  </si>
  <si>
    <t>Прицеп тракторный ПТС-6,0, мод.854496 (Производитель- ОАО РМЗ "Прохладненский")</t>
  </si>
  <si>
    <t>Автофургон  изотермический 377020 VIN X1A37702020001039</t>
  </si>
  <si>
    <t>Автомобиль - самосвал ГАЗ-САЗ -35071-01 VIN X3E35070120092077</t>
  </si>
  <si>
    <t>Грузовой  автомобиль (самосвал) ГАЗ (САЗ) 3507 VIN  XTH531400K1306141</t>
  </si>
  <si>
    <t>Автофургон 27903-0000010-11VIN X5J27903E800000</t>
  </si>
  <si>
    <t>Перечень зданий, сооружений и земельных участков, находящихся в залоге ООО "СБК Уран"</t>
  </si>
  <si>
    <t>512 лит.А</t>
  </si>
  <si>
    <t>512 лит.Б.</t>
  </si>
  <si>
    <t>512 лит.В</t>
  </si>
  <si>
    <t>512 лит.Д</t>
  </si>
  <si>
    <t>512 лит.Е</t>
  </si>
  <si>
    <t>512 лит.Ё</t>
  </si>
  <si>
    <t>512 лит.Ж</t>
  </si>
  <si>
    <t>512 лит.З</t>
  </si>
  <si>
    <t>512 лит.И</t>
  </si>
  <si>
    <t>512 лит.Л</t>
  </si>
  <si>
    <t>512 лит.О</t>
  </si>
  <si>
    <t>512 лит. Т</t>
  </si>
  <si>
    <t>512 лит.Ф</t>
  </si>
  <si>
    <t>512 лит.Ц</t>
  </si>
  <si>
    <t>512 лит.Ш</t>
  </si>
  <si>
    <t>512 лит.Щ</t>
  </si>
  <si>
    <t>512 лит.Ъ</t>
  </si>
  <si>
    <t>512 лит. Ь</t>
  </si>
  <si>
    <t>512 лит. Ю</t>
  </si>
  <si>
    <t>512 лит. Я</t>
  </si>
  <si>
    <t>512 лит. П1</t>
  </si>
  <si>
    <t>512 лит. П2</t>
  </si>
  <si>
    <t>512 лит.П3</t>
  </si>
  <si>
    <t>512 лит.П4</t>
  </si>
  <si>
    <t>512 лит.П5</t>
  </si>
  <si>
    <t>512 лит.П6</t>
  </si>
  <si>
    <t>512 лит П7</t>
  </si>
  <si>
    <t>512 лит.П8</t>
  </si>
  <si>
    <t>512 лит.П9</t>
  </si>
  <si>
    <t>512 лит. П10</t>
  </si>
  <si>
    <t>512 лит.П11</t>
  </si>
  <si>
    <t>512 лит.П12</t>
  </si>
  <si>
    <t>512 лит.П13</t>
  </si>
  <si>
    <t>512 лит.П14</t>
  </si>
  <si>
    <t>512 лит П15</t>
  </si>
  <si>
    <t>512 лит.П16</t>
  </si>
  <si>
    <t>512 лит.П17;18</t>
  </si>
  <si>
    <t>512 лит.Н1</t>
  </si>
  <si>
    <t>512 лит.Н2</t>
  </si>
  <si>
    <t>512 лит.Н10</t>
  </si>
  <si>
    <t>512 лит.Н4</t>
  </si>
  <si>
    <t>512 лит.Н5</t>
  </si>
  <si>
    <t>512 лит.Н6</t>
  </si>
  <si>
    <t>512 лит.Н7</t>
  </si>
  <si>
    <t>512 лит.Н8</t>
  </si>
  <si>
    <t>512 лит.Н9</t>
  </si>
  <si>
    <t>512 лит.М1</t>
  </si>
  <si>
    <t>512 лит.М2</t>
  </si>
  <si>
    <t>512 лит.М3</t>
  </si>
  <si>
    <t>512 лит.М4</t>
  </si>
  <si>
    <t>512 лит.М5</t>
  </si>
  <si>
    <t>512 лит.Х2</t>
  </si>
  <si>
    <t>512 лит.Х3</t>
  </si>
  <si>
    <t>512 лит.Х4</t>
  </si>
  <si>
    <t>512 лит.Х5</t>
  </si>
  <si>
    <t>512 лит.С1</t>
  </si>
  <si>
    <t>512 лит.С2</t>
  </si>
  <si>
    <t>512 лит.С4</t>
  </si>
  <si>
    <t>512 лит.С5</t>
  </si>
  <si>
    <t>55 лит.В</t>
  </si>
  <si>
    <t>56 лит.В</t>
  </si>
  <si>
    <t>512 лит.К1</t>
  </si>
  <si>
    <t>35-Д лит.1</t>
  </si>
  <si>
    <t>512 лит.I</t>
  </si>
  <si>
    <t>54 лит.В</t>
  </si>
  <si>
    <t>53 лит.В</t>
  </si>
  <si>
    <t>512Г лит.1</t>
  </si>
  <si>
    <t>57 лит.ВК-2</t>
  </si>
  <si>
    <t>512 лит.Р</t>
  </si>
  <si>
    <t>512 лит.Э</t>
  </si>
  <si>
    <t>512 лит.Э1</t>
  </si>
  <si>
    <t>60:18:143201:24</t>
  </si>
  <si>
    <t>Земельный  участок (земли  с/х назначения) общей площадь. 327 350 кв.м.</t>
  </si>
  <si>
    <t>60:18:141901:63</t>
  </si>
  <si>
    <t>60:18:0141901:65</t>
  </si>
  <si>
    <t>60:18:141901:157</t>
  </si>
  <si>
    <t>Земельный  участок (земли с/з назначения), общая площадь 5 638,0 кв.м.</t>
  </si>
  <si>
    <t>60:18:141901:158</t>
  </si>
  <si>
    <t>Земельный  участок (земли с/х назначения), общая площадь 3 474,0 кв.м.</t>
  </si>
  <si>
    <t>Комплект  оборудования  для напольного содержания ремонтного молодняка кур птич.№1</t>
  </si>
  <si>
    <t>Комплект  оборудования  для напольного содержания ремонтного молодняка кур птич.№2</t>
  </si>
  <si>
    <t>Комплект  оборудования  для напольного содержания ремонтного молодняка кур птич.№4</t>
  </si>
  <si>
    <t>Комплект  оборудования  для напольного содержания ремонтного молодняка кур птич.№5</t>
  </si>
  <si>
    <t>Комплект  оборудования  для напольного содержания ремонтного молодняка кур птич.№6</t>
  </si>
  <si>
    <t>Комплект  оборудования  для напольного содержания ремонтного молодняка кур птич.№7</t>
  </si>
  <si>
    <t>Комплект  оборудования  для напольного содержания ремонтного молодняка кур птич.№8</t>
  </si>
  <si>
    <t>Комплект  оборудования  для напольного содержания ремонтного молодняка кур птич.№9</t>
  </si>
  <si>
    <t>Комплект  оборудования  для напольного содержания ремонтного молодняка кур птич.№10</t>
  </si>
  <si>
    <t>Комплект  оборудования  для напольного содержания ремонтного молодняка кур птич.№11</t>
  </si>
  <si>
    <t>Комплект  оборудования  для напольного содержания ремонтного молодняка кур птич.№12</t>
  </si>
  <si>
    <t>Комплект  оборудования  для напольного содержания ремонтного молодняка кур птич.№13</t>
  </si>
  <si>
    <t>Комплект  оборудования  для напольного содержания ремонтного молодняка кур птич.№14</t>
  </si>
  <si>
    <t>Комплект  оборудования  для напольного содержания кур  родительского стада птич.№17</t>
  </si>
  <si>
    <t>Комплект  оборудования  для напольного содержания кур  родительского стада птич.№18</t>
  </si>
  <si>
    <t>Комплект  оборудования  для напольного содержания кур  родительского стада птич.№19</t>
  </si>
  <si>
    <t>Комплект  оборудования  для напольного содержания кур  родительского стада птич.№20</t>
  </si>
  <si>
    <t>Комплект  оборудования  для напольного содержания кур  родительского стада птич.№21</t>
  </si>
  <si>
    <t>Комплект  оборудования  для напольного содержания кур  родительского стада птич.№22</t>
  </si>
  <si>
    <t>Комплект  оборудования  для напольного содержания кур  родительского стада птич.№23</t>
  </si>
  <si>
    <t>Комплект  оборудования  для напольного содержания кур  родительского стада птич.№25</t>
  </si>
  <si>
    <t>Комплект  оборудования  для напольного содержания кур  родительского стада птич.№26</t>
  </si>
  <si>
    <t>Комплект  оборудования  для напольного содержания кур  родительского стада птич.№27</t>
  </si>
  <si>
    <t>Комплект  оборудования  для напольного содержания кур  родительского стада птич.№28</t>
  </si>
  <si>
    <t>Комплект  оборудования  для напольного содержания кур  родительского стада птич.№29</t>
  </si>
  <si>
    <t>Комплект  оборудования  для напольного содержания кур  родительского стада птич.№30</t>
  </si>
  <si>
    <t>Комплект  оборудования  для напольного содержания кур  родительского стада птич.№31</t>
  </si>
  <si>
    <t>Комплект  оборудования  для напольного содержания кур  родительского стада птич.№32</t>
  </si>
  <si>
    <t>Комплект  оборудования  для напольного содержания кур  родительского стада птич.№33</t>
  </si>
  <si>
    <t>Комплект  оборудования  для напольного содержания кур  родительского стада птич.№24</t>
  </si>
  <si>
    <t>Комплект  оборудования  для напольного содержания кур  родительского стада птич.№34</t>
  </si>
  <si>
    <t>Комплект  оборудования  для напольного содержания кур  родительского стада птич.№35</t>
  </si>
  <si>
    <t>Диспетчерский пункт-оборудование</t>
  </si>
  <si>
    <t>Дезрамка в сборе -оборудование №1</t>
  </si>
  <si>
    <t>Дезрамка в сборе -оборудование №2 зоны родительского стада</t>
  </si>
  <si>
    <t>Дезрамка в сборе - оборудование №3 (у дисп.)</t>
  </si>
  <si>
    <t>Дезрамка в сборе оборудование №4</t>
  </si>
  <si>
    <t>Дезрамка  в сборе - оборудование №5</t>
  </si>
  <si>
    <t>Комплект  оборудования  для напольного содержания кур  родительского стада птич.№36</t>
  </si>
  <si>
    <t>Комплект оборудования для наполного  содержания кур родительского стада пт.№16</t>
  </si>
  <si>
    <t>00-000027</t>
  </si>
  <si>
    <t>Здание материального склада, 2 этажное, инвентарный номер 2522, литер Ь, площадь 620 кв.м. КН 60:27:0030517:36, УН 60-60-01/049/2008-261</t>
  </si>
  <si>
    <t>00-000028</t>
  </si>
  <si>
    <t>Здание корпуса бытовых помещений, 2 этажное, инвентарный номер 2522, литер И, площадь 767,3 кв.м., КН60:27:0030517:25</t>
  </si>
  <si>
    <t>00-000029</t>
  </si>
  <si>
    <t>Здание механических мастерских, 1-этажное, инвентарный номер 2522, литер Ц, площадь 454,2 кв.м. 60:27:0030517:32</t>
  </si>
  <si>
    <t>00-000030</t>
  </si>
  <si>
    <t>Здание летней визировочной, 1-этажное, инвентарный номер 2522, литер Ч. площадь 72,1 кв.м. 60:27:0030517:18</t>
  </si>
  <si>
    <t>00-000031</t>
  </si>
  <si>
    <t>Здание пожарного депо, 1-этажное, инвентарный номер 2522, литер Х. площадь 181,4кв.м. 60:27:0030517:28</t>
  </si>
  <si>
    <t>00-000032</t>
  </si>
  <si>
    <t>Здание зерносклада №5-6, 1-этажное, инвентарный номер 2522, литер Я площадь 2094,6кв.м. 60:27:0030517:22</t>
  </si>
  <si>
    <t>00-000033</t>
  </si>
  <si>
    <t>Здание канализационно-насосной станции, 1-этажное, инвентарный номер 2522, литер Ф, площадь 114,1кв.м. 60:27:0030517:39</t>
  </si>
  <si>
    <t>00-000034</t>
  </si>
  <si>
    <t>Здание весовой, 1-этажное, инвентарный номер 2522, литер Т площадь 8,8кв.м. 60:27:0030517:41</t>
  </si>
  <si>
    <t>00-000035</t>
  </si>
  <si>
    <t>Здание административного корпуса, 3-этажное, инвентарный номер 2522, литер А, площадь 1524кв.м. 60:27:0030517:16</t>
  </si>
  <si>
    <t>00-000036</t>
  </si>
  <si>
    <t>Здание контрольно-пропускной будки, 1-этажное, инвентарный номер 2522, литер К, площадь 31,5кв.м. 60:27:0030517:13</t>
  </si>
  <si>
    <t>00-000037</t>
  </si>
  <si>
    <t>Здание приема сырья с железной дороги, 3-этажное, инвентарный номер 2522, литер О, площадь 532,5кв.м 60:27:0030517:21</t>
  </si>
  <si>
    <t>00-000038</t>
  </si>
  <si>
    <t>Цех отходов, 1-этажный площадь 235,1 кв.м. 60:27:0030517:33</t>
  </si>
  <si>
    <t>00-000039</t>
  </si>
  <si>
    <t>Тепловозное депо, 1-этажное площадь 118,5 кв.м. 60:27:0030517:34</t>
  </si>
  <si>
    <t>00-000040</t>
  </si>
  <si>
    <t>Зерносклад №1, 1-этажный площадь 510,3 кв.м. 60:27:0030517:29</t>
  </si>
  <si>
    <t>00-000041</t>
  </si>
  <si>
    <t>Зерносклад 1-этажный площадь 2 238,9 кв.м. 60:27:0030517:37</t>
  </si>
  <si>
    <t>00-000042</t>
  </si>
  <si>
    <t>Элеватор 8-этажный площадь 9359,9 кв.м. 60:27:0030517:26</t>
  </si>
  <si>
    <t>00-000043</t>
  </si>
  <si>
    <t>Материальный склад, 1-этажный площадь 501,5 кв.м. 60:27:0030517:14</t>
  </si>
  <si>
    <t>00-000017</t>
  </si>
  <si>
    <t>00-000018</t>
  </si>
  <si>
    <t>00-000019</t>
  </si>
  <si>
    <t>00-000020</t>
  </si>
  <si>
    <t>00-000021</t>
  </si>
  <si>
    <t>00-000022</t>
  </si>
  <si>
    <t>00-000023</t>
  </si>
  <si>
    <t>00-000024</t>
  </si>
  <si>
    <t>00-000025</t>
  </si>
  <si>
    <t>00-000026</t>
  </si>
  <si>
    <t>Трансформаторная подстанция</t>
  </si>
  <si>
    <t>00-000001</t>
  </si>
  <si>
    <t>Земельный участок, общей площадью 85 392 кв.м.Кадастровый №60:27:0030517:2</t>
  </si>
  <si>
    <t>00-000013</t>
  </si>
  <si>
    <t>00-000014</t>
  </si>
  <si>
    <t>00-000015</t>
  </si>
  <si>
    <t>00-000016</t>
  </si>
  <si>
    <t>Автоматический выключатель</t>
  </si>
  <si>
    <t>Автопогрузчик TOYOTA 42-7FG15</t>
  </si>
  <si>
    <t>Автопогрузчик TOYOTA 42-7FG15FSV4300</t>
  </si>
  <si>
    <t>Автопогрузчик TOYOTA 42-7FG15FSV4300EC241</t>
  </si>
  <si>
    <t>Автопогрузчик TOYOTA 42-7FG15FSV4700</t>
  </si>
  <si>
    <t>Автопогрузчик TOYOTA 42-7FG15FV3000</t>
  </si>
  <si>
    <t>Автопогрузчик АП 40814</t>
  </si>
  <si>
    <t>Аппарат групповой уп. Термопак</t>
  </si>
  <si>
    <t>Асфальтовая площадка</t>
  </si>
  <si>
    <t>Батарейная установка ББЦ-350 без привода</t>
  </si>
  <si>
    <t>Весы автомобильные Магнус 60-18</t>
  </si>
  <si>
    <t>Весы железнодорожные</t>
  </si>
  <si>
    <t>Внутриплощадная теплосеть 227,5 м</t>
  </si>
  <si>
    <t>Внутриплощадная электросеть</t>
  </si>
  <si>
    <t>Водопроводные сети</t>
  </si>
  <si>
    <t>Газопровод</t>
  </si>
  <si>
    <t>Дренажная сеть</t>
  </si>
  <si>
    <t>Кабельная линия</t>
  </si>
  <si>
    <t>Комплектная подстанция</t>
  </si>
  <si>
    <t>Компрессор GA 37 А ELI-7,5</t>
  </si>
  <si>
    <t>Компрессор GA 37А</t>
  </si>
  <si>
    <t>Конвеер винтовой У21-БКВ-250</t>
  </si>
  <si>
    <t>Концентратор А1-БЗК-9</t>
  </si>
  <si>
    <t>Крытый цельнометаллический вагон</t>
  </si>
  <si>
    <t>Линия фасовки муки А5-КОМ</t>
  </si>
  <si>
    <t>Мойка Makita</t>
  </si>
  <si>
    <t>Мотор-барабан МБ-3-600-3,0-0,71</t>
  </si>
  <si>
    <t>Наружный водопровод</t>
  </si>
  <si>
    <t>Нория I-10/20</t>
  </si>
  <si>
    <t>Нория I-2*20/24</t>
  </si>
  <si>
    <t>Нория I-20/24</t>
  </si>
  <si>
    <t>Нория II-100/16</t>
  </si>
  <si>
    <t>Нория У16-1-20/16</t>
  </si>
  <si>
    <t>Нория У16-10/16</t>
  </si>
  <si>
    <t>Ограждение</t>
  </si>
  <si>
    <t>Ограждение земельного участка 150 м.п.</t>
  </si>
  <si>
    <t>Ограждение кирпичное 1015 м</t>
  </si>
  <si>
    <t>Площадка металлическая</t>
  </si>
  <si>
    <t>Площадки, проезды замощенные площадью 900 кв.м</t>
  </si>
  <si>
    <t>Рассев шкафного типа 3РШ4-4М</t>
  </si>
  <si>
    <t>Рассев шкафного типа 3РШ6-3М</t>
  </si>
  <si>
    <t>Рассев шкафного типа 3РШ6-4М</t>
  </si>
  <si>
    <t>Резервуар на 100 куб.м. воды</t>
  </si>
  <si>
    <t>Сепаратор А1-БИС-12</t>
  </si>
  <si>
    <t>Ситовеечная машина А1-БС-2,0</t>
  </si>
  <si>
    <t>Спецнория 2-50/20</t>
  </si>
  <si>
    <t>Станок комбинированный широкоуниверсальный</t>
  </si>
  <si>
    <t>Транспортер цепной б/у</t>
  </si>
  <si>
    <t>Трансформатор 3-х фазный ТМЗ 1000/10-72У1</t>
  </si>
  <si>
    <t>Трансформаторная подстанция с электроснабжением</t>
  </si>
  <si>
    <t>Трубопровод мельница-котельная</t>
  </si>
  <si>
    <t>Упаковочная линия</t>
  </si>
  <si>
    <t>Электронный дозатор Гамма-50</t>
  </si>
  <si>
    <t>Энтолейтор РЗ-БЭР</t>
  </si>
  <si>
    <t>Столярная мастерская</t>
  </si>
  <si>
    <t>Склад готовой продукции</t>
  </si>
  <si>
    <t>Один из двух ж/д прием­ников</t>
  </si>
  <si>
    <t>Подземное водохранилище</t>
  </si>
  <si>
    <t>Магазин</t>
  </si>
  <si>
    <t>Старая мельница</t>
  </si>
  <si>
    <t>Здание по ремонту погрузчиков.</t>
  </si>
  <si>
    <t>Здания и сооружение (Не заложенное имущество)</t>
  </si>
  <si>
    <t>Перечень зданий и земельных участков, находящихся в залоге ООО "СБК Уран"</t>
  </si>
  <si>
    <t>Перечень оборудования, находящегося в залоге ООО "СБК Уран"</t>
  </si>
  <si>
    <t>Итого по оборудованию находящегося в залоге ООО "СБК Уран":</t>
  </si>
  <si>
    <t>Итого по зданиям и сооружению (Не заложенное имущество):</t>
  </si>
  <si>
    <t>"Доска почета"</t>
  </si>
  <si>
    <t>Аккумуляторный спрейер</t>
  </si>
  <si>
    <t>Алкотестер</t>
  </si>
  <si>
    <t>Анализатор стандартный контрольно-измерит. для измерения уровня pH или ОВП DIS-PR, 1-P/R, W-G</t>
  </si>
  <si>
    <t>Антесоли</t>
  </si>
  <si>
    <t>Анаэростат объем 2,5л</t>
  </si>
  <si>
    <t>Антресоль 1000*1000*150</t>
  </si>
  <si>
    <t>Аэростат баночный с газпакетами для анаэробов</t>
  </si>
  <si>
    <t>Базовый блок ПСРВ 21.0 (2.0x1.2) Россия</t>
  </si>
  <si>
    <t>Бак</t>
  </si>
  <si>
    <t>Бак "Бинго" 65л</t>
  </si>
  <si>
    <t>Бак с крышкой 65 л</t>
  </si>
  <si>
    <t>Баллон пропановый 50л</t>
  </si>
  <si>
    <t>Банков.стойка  ЛВИ</t>
  </si>
  <si>
    <t>Банков.стойка угл. ЛВИ</t>
  </si>
  <si>
    <t>Бензопила STIHL MS 280-16</t>
  </si>
  <si>
    <t>Бидоны</t>
  </si>
  <si>
    <t>Биотуалет</t>
  </si>
  <si>
    <t>Битумоварка</t>
  </si>
  <si>
    <t>Блюдце к чашке</t>
  </si>
  <si>
    <t>Бочка 127л</t>
  </si>
  <si>
    <t>Бочка б/у (135л)</t>
  </si>
  <si>
    <t>Бочка б/у 65л</t>
  </si>
  <si>
    <t>Бочка мет.с кр.под обруч (б/у)</t>
  </si>
  <si>
    <t>Бочка пласт. 120л  Б/У</t>
  </si>
  <si>
    <t>Бочка пласт. 50л с крышк. под обруч б/у</t>
  </si>
  <si>
    <t>Бочка пласт. с проб. 220л, б/у</t>
  </si>
  <si>
    <t>Бочка пластик 65 л под обруч с ручками</t>
  </si>
  <si>
    <t>Бочка пластик.с крышк.под обруч 48л</t>
  </si>
  <si>
    <t>Бочка пластм. с крышкой под обруч (220л), б/у</t>
  </si>
  <si>
    <t>Бочка пластмас. с ручкой 50л б/у</t>
  </si>
  <si>
    <t>Бочки пластмассовые</t>
  </si>
  <si>
    <t>Бур sds +6х160 Proiann (8306160) Германия</t>
  </si>
  <si>
    <t>Бур sds+ 12х310</t>
  </si>
  <si>
    <t>Бур sds+ 16х460</t>
  </si>
  <si>
    <t>Бур SDS+14х310</t>
  </si>
  <si>
    <t>Бур SDS+16х310</t>
  </si>
  <si>
    <t>Бур SDS+18х450</t>
  </si>
  <si>
    <t>Бур SDS+20х600</t>
  </si>
  <si>
    <t>Бур SDS+22х600</t>
  </si>
  <si>
    <t>Бур SDS+24х450</t>
  </si>
  <si>
    <t>Бур SDS+26х450</t>
  </si>
  <si>
    <t>Бур по бетону 6х160</t>
  </si>
  <si>
    <t>Ванна для краски 350х330</t>
  </si>
  <si>
    <t>Ванна моечная двухсекционная ВМ 2/630 Z-R с сифоном</t>
  </si>
  <si>
    <t>Ванна моечная двухсекционная МВ 2/530Z с сифоном</t>
  </si>
  <si>
    <t>Ванна моечная двухсекционная МВ 2/630Z с сифоном</t>
  </si>
  <si>
    <t>Ванна моечная двухсекционная МВ 2/700Z с сифоном</t>
  </si>
  <si>
    <t>Ванна моечная односекционная МВ 1/630Z с сифоном</t>
  </si>
  <si>
    <t>Ванна оцинков.</t>
  </si>
  <si>
    <t>Ванночка малярная 330х350мм</t>
  </si>
  <si>
    <t>Ведро</t>
  </si>
  <si>
    <t>Ведро  12л.</t>
  </si>
  <si>
    <t>Ведро  мерное 10л без крышки</t>
  </si>
  <si>
    <t>Ведро  пластм. с крышкой 11л.</t>
  </si>
  <si>
    <t>Ведро 10 л пласт.</t>
  </si>
  <si>
    <t>Ведро 10л (мерное, без крышки)</t>
  </si>
  <si>
    <t>Ведро 11л непищевое</t>
  </si>
  <si>
    <t>Ведро пластм. 12л</t>
  </si>
  <si>
    <t>Ведро пластмассовое</t>
  </si>
  <si>
    <t>Вентилятор</t>
  </si>
  <si>
    <t>Вентилятор Intel Original Pentium4</t>
  </si>
  <si>
    <t>Вентилятор напол. VITEK VT-1908</t>
  </si>
  <si>
    <t>Вентилятор напольный</t>
  </si>
  <si>
    <t>Вентилятор напольный ELENBERG</t>
  </si>
  <si>
    <t>Вентилятор напольный Maxwell MW-3502</t>
  </si>
  <si>
    <t>Вентилятор напольный Supra VS-1605</t>
  </si>
  <si>
    <t>Веревка спасательная</t>
  </si>
  <si>
    <t>Верстак с тисками</t>
  </si>
  <si>
    <t>Весы</t>
  </si>
  <si>
    <t>Весы  паллетные  ВСП4-1500П</t>
  </si>
  <si>
    <t>Весы "SALTER" 5 kg*20g</t>
  </si>
  <si>
    <t>Весы "Seller"</t>
  </si>
  <si>
    <t>Весы DL-200</t>
  </si>
  <si>
    <t>Весы SW-10</t>
  </si>
  <si>
    <t>Весы TB-S -60--А-3</t>
  </si>
  <si>
    <t>Весы TB-S -60.2-А3</t>
  </si>
  <si>
    <t>Весы TB-S 200,2-А3</t>
  </si>
  <si>
    <t>Весы TB-S 200.2-А1</t>
  </si>
  <si>
    <t>Весы TB-S 200.2-АЗ</t>
  </si>
  <si>
    <t>Весы для яиц электронные 500гр.х0,1 гр. РВ-500</t>
  </si>
  <si>
    <t>Весы кух. Terrailon</t>
  </si>
  <si>
    <t>Весы МК-15,2-А21</t>
  </si>
  <si>
    <t>Весы МК-15,2-ТВ21</t>
  </si>
  <si>
    <t>Весы МК-6,2-А11</t>
  </si>
  <si>
    <t>Весы МК-6,2-А 22</t>
  </si>
  <si>
    <t>Весы МН ТН 15</t>
  </si>
  <si>
    <t>Весы ТВ-S-60,2-А3 со стойкой</t>
  </si>
  <si>
    <t>Весы ТВ-S-60,2-А3</t>
  </si>
  <si>
    <t>Весы эл. ТВ-S-200.2-А2</t>
  </si>
  <si>
    <t>Весы электронные</t>
  </si>
  <si>
    <t>Весы электронные Tanifa код.1479</t>
  </si>
  <si>
    <t>Весы электронные МК-15,2-ТВ22</t>
  </si>
  <si>
    <t>Весы электронные МК-32,2-С22 с выносным индикатором</t>
  </si>
  <si>
    <t>Весы электронные МК-32,2-ТН22</t>
  </si>
  <si>
    <t>Весы электронные настольные от 0.04 до 6/15 кг.Зав.№(нечитаем)</t>
  </si>
  <si>
    <t>Весы электронные ТАНИТА  Код 1479</t>
  </si>
  <si>
    <t>Весы электронные торговые</t>
  </si>
  <si>
    <t>Вешалка</t>
  </si>
  <si>
    <t>Вешалка для верхней одежды</t>
  </si>
  <si>
    <t>Вешалка напольная , 4 крючка</t>
  </si>
  <si>
    <t>Вешалка ТФ черная</t>
  </si>
  <si>
    <t>Вибромешалка Vortex WIZARD</t>
  </si>
  <si>
    <t>Вилка столовая "Bistro"</t>
  </si>
  <si>
    <t>Вилы</t>
  </si>
  <si>
    <t>Вилы 4-рогие круглый зуб для навоза без черенка</t>
  </si>
  <si>
    <t>Вилы 4,х рогие навозные</t>
  </si>
  <si>
    <t>Вилы садово-огородные</t>
  </si>
  <si>
    <t>Витрина холодильная "Октава"</t>
  </si>
  <si>
    <t>Витрина холодильная ВХЗ (СН) 1809,02 зав.№85172</t>
  </si>
  <si>
    <t>Витрина холодильная ВХЗ (СН) 1809.2 зав.№85173</t>
  </si>
  <si>
    <t>Витрина холодильная ВХС-0,28 Таир-1221 (1,5)</t>
  </si>
  <si>
    <t>Витрина холодильная ВХС-0,2В Таир-1221</t>
  </si>
  <si>
    <t>Водонагреватель "Аристон"</t>
  </si>
  <si>
    <t>Водонагреватель ЭВН ARISTON 10</t>
  </si>
  <si>
    <t>Гардероб</t>
  </si>
  <si>
    <t>Гардероб ( вишня )</t>
  </si>
  <si>
    <t>Гардероб ПРВ 415</t>
  </si>
  <si>
    <t>Гардероб ШС21</t>
  </si>
  <si>
    <t>Гвоздодер</t>
  </si>
  <si>
    <t>Гигрометр ВИТ-2</t>
  </si>
  <si>
    <t>Гигрометр психометрический ВИТ-1</t>
  </si>
  <si>
    <t>Гладильная доска</t>
  </si>
  <si>
    <t>Глория спреер</t>
  </si>
  <si>
    <t>Горелка ацетиленовая</t>
  </si>
  <si>
    <t>Горелка пропановая газовоздушная ГВ-850 (ПТК 2 )</t>
  </si>
  <si>
    <t>Горелка пропановая ГГС1-1,7 большая</t>
  </si>
  <si>
    <t>Грабли</t>
  </si>
  <si>
    <t>Грабли  большие веерные краш. метал.</t>
  </si>
  <si>
    <t>Грабли 10-зубые без черенка прямые</t>
  </si>
  <si>
    <t>Грабли витые 12 зубьев</t>
  </si>
  <si>
    <t>Грабли 14 зубьев</t>
  </si>
  <si>
    <t>Грабли нерж.</t>
  </si>
  <si>
    <t>Датер</t>
  </si>
  <si>
    <t>Дебикер автоматический Lyoh</t>
  </si>
  <si>
    <t>Дезвак  КИТ 2 (аэрозольный опрыскиватель )7л</t>
  </si>
  <si>
    <t>Денежный ящик</t>
  </si>
  <si>
    <t>Деревообрабатывающий станок К 25М</t>
  </si>
  <si>
    <t>Держак сварочный</t>
  </si>
  <si>
    <t>Держатель для полотенец</t>
  </si>
  <si>
    <t>Держатель для туалетной бумаги</t>
  </si>
  <si>
    <t>Детектор ультрафиолетовый</t>
  </si>
  <si>
    <t>Диван 2-х мест.1600*920*850</t>
  </si>
  <si>
    <t>Диспансер</t>
  </si>
  <si>
    <t>Диспенсер  ручной К-75 В</t>
  </si>
  <si>
    <t>Диспенсер ( ролик для скотча)</t>
  </si>
  <si>
    <t>Диспенсер 1л для жидкого мыла+мыло жидкое 1л</t>
  </si>
  <si>
    <t>Диспенсер 75мм</t>
  </si>
  <si>
    <t>Диспенсер ж/м бел.</t>
  </si>
  <si>
    <t>Диспенсер д/ж мыла</t>
  </si>
  <si>
    <t>Диспенсер ручной 75мм</t>
  </si>
  <si>
    <t>Доводчик до 120кг</t>
  </si>
  <si>
    <t>Дозатор 8-канал.перем.объема 5-50 мкл</t>
  </si>
  <si>
    <t>Дозатор 8-канал.перем.объема 50-300мкл</t>
  </si>
  <si>
    <t>Дозатор D25RE5  VF  1-5%</t>
  </si>
  <si>
    <t>Дозатор D25RE5  VF  1-5% 10-2500 л/ч</t>
  </si>
  <si>
    <t>Дозатор D25RE5 AF 1-5%</t>
  </si>
  <si>
    <t>Дозатор GERMAC-53</t>
  </si>
  <si>
    <t>Дозатор ж/м хром</t>
  </si>
  <si>
    <t>Дозатор ЖМ ( нержавейка )</t>
  </si>
  <si>
    <t>Доска 90х120 см магнитно-маркерная</t>
  </si>
  <si>
    <t>Домкрат бутыл.20 т выс.подъема 242-452мм</t>
  </si>
  <si>
    <t>Доска пробковая 60*90см</t>
  </si>
  <si>
    <t>Доска раздел. бел. пластик. 60см*45см*2см</t>
  </si>
  <si>
    <t>Дрель аккум. 14.4V 1.4Ah 2aкк. Hitachi DS14DVF3 2-х ск.+ фонарь+набор</t>
  </si>
  <si>
    <t>Дрель 660Wt  Metabo SBE 660 удар.рев.2-х ск.</t>
  </si>
  <si>
    <t>Дрель 750Wt Bosch GSB18-2RЕ бзп 2ск.кейс+набор</t>
  </si>
  <si>
    <t>Дрель аккум. 12,0 V Hitachi DS фон.+биты</t>
  </si>
  <si>
    <t>Дуршлаг нерж 30см на ножке</t>
  </si>
  <si>
    <t>Душ ХС 201 из комплекта для теплового оборуд. UNOX</t>
  </si>
  <si>
    <t>Емкость ГСМ (большая) б/у</t>
  </si>
  <si>
    <t>Емкость ГСМ (малая) б/у</t>
  </si>
  <si>
    <t>Жалюзи</t>
  </si>
  <si>
    <t>Жалюзи вертикальные</t>
  </si>
  <si>
    <t>Жалюзи вертикальные ,ткань</t>
  </si>
  <si>
    <t>Жалюзи вертикальные ,ткань ОСП Писковичи 1 этаж м.кв.</t>
  </si>
  <si>
    <t>Жалюзи вертикальные, ткань, каб.зав. столовой</t>
  </si>
  <si>
    <t>Жалюзи горизонтальные</t>
  </si>
  <si>
    <t>Жесткий диск НР USB 2Tb</t>
  </si>
  <si>
    <t>Заземление переносное 3П-1-РН</t>
  </si>
  <si>
    <t>Замок навесной</t>
  </si>
  <si>
    <t>Запайщик п/э импульсный настольный (пласт. корп.)</t>
  </si>
  <si>
    <t>Запасные лезвия к дебикеру Verscuuren</t>
  </si>
  <si>
    <t>Защитные каски</t>
  </si>
  <si>
    <t>Зеркало</t>
  </si>
  <si>
    <t>Зеркало "Refco"</t>
  </si>
  <si>
    <t>Зеркало 4 мм (400*300 мм), кромка шлифованная 4 мм прямолинейная</t>
  </si>
  <si>
    <t>Зеркало 4мм</t>
  </si>
  <si>
    <t>Зеркало 60*60</t>
  </si>
  <si>
    <t>Зеркало настенное</t>
  </si>
  <si>
    <t>Зеркало сферическое</t>
  </si>
  <si>
    <t>Зубило 200*20 мм оцинков.</t>
  </si>
  <si>
    <t>Зубило 240*25 мм оцинков.</t>
  </si>
  <si>
    <t>Зубило sds+250х40мм Bosh для плитки</t>
  </si>
  <si>
    <t>Зубило усиленное 250мм</t>
  </si>
  <si>
    <t>ИБП Powercom BNT</t>
  </si>
  <si>
    <t>Икорница D=10см, стекл.</t>
  </si>
  <si>
    <t>Индивидуальный однокомпонентный газоанализатор СЕАН-NH 3</t>
  </si>
  <si>
    <t>Индикатор</t>
  </si>
  <si>
    <t>Индикатор напряжения изолир.180мм</t>
  </si>
  <si>
    <t>Индикатор-отвертка</t>
  </si>
  <si>
    <t>Интернет камера HP Webcam 2100</t>
  </si>
  <si>
    <t>Интернет камера Microsoft Lifecam VX-5000.USB</t>
  </si>
  <si>
    <t>Источник питания Powercom BNT-400А, 2 выходных розетки</t>
  </si>
  <si>
    <t>Источник питания Powercom BNT-500AP</t>
  </si>
  <si>
    <t>Источник питания Б5.30/3,0</t>
  </si>
  <si>
    <t>Источник питания лабораторный Matrix MPS-3003L-3</t>
  </si>
  <si>
    <t>Кабель USB2.0 A-B, 1.8 m</t>
  </si>
  <si>
    <t>Кабель фотореле подачи этикеток д/приборов GV/GS</t>
  </si>
  <si>
    <t>Калькулятор</t>
  </si>
  <si>
    <t>Карбюратор для В245</t>
  </si>
  <si>
    <t>Карниз Дуэт</t>
  </si>
  <si>
    <t>Картотека AFC</t>
  </si>
  <si>
    <t>Картридж HP Laserget Р1005, Р1006</t>
  </si>
  <si>
    <t>Касета для посудомоечной машины</t>
  </si>
  <si>
    <t>Каска строительная</t>
  </si>
  <si>
    <t>Кассовая кабина КК-70КМ (1120мм) универ.</t>
  </si>
  <si>
    <t>Кастрюля</t>
  </si>
  <si>
    <t>Кастрюля нерж. 11л.</t>
  </si>
  <si>
    <t>Кастрюля нерж. 15л</t>
  </si>
  <si>
    <t>Кастрюля нерж. 8,5л</t>
  </si>
  <si>
    <t>Кастрюля-котел 12л (25*25)</t>
  </si>
  <si>
    <t>Кастрюля-котел 21л (30*30)</t>
  </si>
  <si>
    <t>Кельма</t>
  </si>
  <si>
    <t>Кернер 145мм</t>
  </si>
  <si>
    <t>Кисть нат.щетина 150х50</t>
  </si>
  <si>
    <t>Киянка</t>
  </si>
  <si>
    <t>ККМ "WAB 04 RK" с денежным ящиком</t>
  </si>
  <si>
    <t>ККМ WAB 08RK</t>
  </si>
  <si>
    <t>ККТ АМС-110К</t>
  </si>
  <si>
    <t>ККТ Меркурий (кассовый ап.)</t>
  </si>
  <si>
    <t>Клавиатура Genius KB-06XE</t>
  </si>
  <si>
    <t>Клапан/ручной насос для перекачки масел</t>
  </si>
  <si>
    <t>Клещи д/обж трубч наконеч 0,5-6мм2</t>
  </si>
  <si>
    <t>Клещи кип. Ц4505М до 1000А, до600В, 0-2 кОм</t>
  </si>
  <si>
    <t>Клещи переставные для зач.изол.</t>
  </si>
  <si>
    <t>Клещи токоизм. Ц-4505 600В 1000А</t>
  </si>
  <si>
    <t>Ключ  № 12 х 13</t>
  </si>
  <si>
    <t>Ключ  № 22х24</t>
  </si>
  <si>
    <t>Ключ  № 24х27</t>
  </si>
  <si>
    <t>Ключ  № 27 х 30</t>
  </si>
  <si>
    <t>Ключ  № 30х32</t>
  </si>
  <si>
    <t>Ключ  № 32 х36</t>
  </si>
  <si>
    <t>Ключ  №13 х13</t>
  </si>
  <si>
    <t>Ключ  №13 х14</t>
  </si>
  <si>
    <t>Ключ  №13 х17</t>
  </si>
  <si>
    <t>Ключ  №17х19</t>
  </si>
  <si>
    <t>Ключ  №19 х22</t>
  </si>
  <si>
    <t>Ключ  комб.13х13</t>
  </si>
  <si>
    <t>Ключ "SKRAB"комби 11 мм.CV (44011)</t>
  </si>
  <si>
    <t>Ключ "SKRAB"комби 7 мм.CV (44007)</t>
  </si>
  <si>
    <t>Ключ "SKRAB"комби 8 мм.CV (44007)</t>
  </si>
  <si>
    <t>Ключ 12*13</t>
  </si>
  <si>
    <t>Ключ гаечный рож. 36х41</t>
  </si>
  <si>
    <t>Ключ газовый 1.1/2" 7.0111X</t>
  </si>
  <si>
    <t>Ключ для разъемных соед.1/2-1 1/4</t>
  </si>
  <si>
    <t>Ключ комб 8-24мм</t>
  </si>
  <si>
    <t>Ключ комби 22мм</t>
  </si>
  <si>
    <t>Ключ комбинированный 17 мм</t>
  </si>
  <si>
    <t>Ключ комбинированный 19мм 1060-19 Тайвань</t>
  </si>
  <si>
    <t>Ключ комбинированный 22мм 1060-22 Тайвань</t>
  </si>
  <si>
    <t>Ключ комбинированный 24мм 1060-24 Тайвань</t>
  </si>
  <si>
    <t>Ключ комбинированный 27мм 1060-27 Тайвань</t>
  </si>
  <si>
    <t>Ключ комбинированный 30мм 1060-30 Тайвань</t>
  </si>
  <si>
    <t>Ключ комбинированный 32мм 1060-32 Тайвань</t>
  </si>
  <si>
    <t>Ключ комбинированный 36мм 1071-36 Тайвань</t>
  </si>
  <si>
    <t>Ключ комбинированный 41мм 1071-41 Тайвань</t>
  </si>
  <si>
    <t>Ключ нак. 14-17мм</t>
  </si>
  <si>
    <t>Ключ нак. 19-21мм</t>
  </si>
  <si>
    <t>Ключ нак. 24-27мм</t>
  </si>
  <si>
    <t>Ключ накидн. 36</t>
  </si>
  <si>
    <t>Ключ накидн. 41</t>
  </si>
  <si>
    <t>Ключ разводной</t>
  </si>
  <si>
    <t>Ключ разводной  12</t>
  </si>
  <si>
    <t>Ключ рожковый 17*19 ВБ</t>
  </si>
  <si>
    <t>Ключ рожковый 19*22 ВБ</t>
  </si>
  <si>
    <t>Ключ рожковый 22*24 ВБ</t>
  </si>
  <si>
    <t>Ключ рожковый 24*27 ВБ</t>
  </si>
  <si>
    <t>Ключ рожковый 27*30 ВБ</t>
  </si>
  <si>
    <t>Ключ рожковый 30*32 ВБ</t>
  </si>
  <si>
    <t>Ключ трубный № 2</t>
  </si>
  <si>
    <t>Ключ трубный №1</t>
  </si>
  <si>
    <t>Ключ трубный газ 90-11/2</t>
  </si>
  <si>
    <t>Ключ трубный рычажный</t>
  </si>
  <si>
    <t>Ключи 6-ти гранные 2-10мм (8шт.в уп.)</t>
  </si>
  <si>
    <t>Ключи комб.12 предм.</t>
  </si>
  <si>
    <t>Ключи комб.8-22мм 12 предм. компл.</t>
  </si>
  <si>
    <t>Ключи шестигранные  6мм</t>
  </si>
  <si>
    <t>Ключи шестигранные  ВН 3мм</t>
  </si>
  <si>
    <t>Ключи шестигранные  ВН 5мм</t>
  </si>
  <si>
    <t>Ключи шестигранные 8 шт. 2-10мм CrV 64165</t>
  </si>
  <si>
    <t>коврик резиновый  диэлектрическии 750*750*6мм ГОСТ 4997-75 гар.срок 3года 12.12.2015</t>
  </si>
  <si>
    <t>Коврик серый 90х150</t>
  </si>
  <si>
    <t>Коврик черн.60х90</t>
  </si>
  <si>
    <t>Ковш 1,5л.</t>
  </si>
  <si>
    <t>Колонки Genius Fantasia SP-E350, активные, 2x5Вт RMS</t>
  </si>
  <si>
    <t>Колпак мед.зеленый сису</t>
  </si>
  <si>
    <t>Коммутатор</t>
  </si>
  <si>
    <t>Коммутатор Switch D-Link DES-1005A</t>
  </si>
  <si>
    <t>Комплект  торц.гол. 1/2 6гр. 8-24мм 14шт+держатель+трещетка Мастак</t>
  </si>
  <si>
    <t>Комплект ключей рожков. 6-28мм 10 предметов (не комплект)</t>
  </si>
  <si>
    <t>Комплект комбин. ключей 6-32мм 26 предм. (не комплект)</t>
  </si>
  <si>
    <t>Комплект комбин. ключей 8-22мм 12предм (не комплект)</t>
  </si>
  <si>
    <t>Комплект комбин. ключей 8-24мм 14предм(не комплект)</t>
  </si>
  <si>
    <t>Комплект комбин. ключей 8-32мм 16 предм.</t>
  </si>
  <si>
    <t>Комплект леса</t>
  </si>
  <si>
    <t>Комплект постельного белья</t>
  </si>
  <si>
    <t>Некомплект торц. гол. 1/2 12 гр. 10-32 мм 24шт+ принадлеж. кейс King-Tony Тайвань</t>
  </si>
  <si>
    <t>Комплект торц.гол.1/2 10-32мм 24шт</t>
  </si>
  <si>
    <t>Комплект торц.гол.3/8 6гр.7-19мм 26шт</t>
  </si>
  <si>
    <t>Компрессор</t>
  </si>
  <si>
    <t>Компъютер Intel Core 2 Duo Processor E3200</t>
  </si>
  <si>
    <t>Компьютер  Formoza C 320</t>
  </si>
  <si>
    <t>Компьютер " Формоза " CL280</t>
  </si>
  <si>
    <t>Компьютер Front-Office (021) Cel-2,67/Р4М800/80/256 (комп) № 48</t>
  </si>
  <si>
    <t>Компьютер G460/ASUS P8H61/HDD 500Gb/DDR3 2Gb</t>
  </si>
  <si>
    <t>Компьютер Intel Celeron Dual-Core</t>
  </si>
  <si>
    <t>Компьютер Intel Celeron Dual-Core  processor E3300 2500GHz/1024k/800MHz Sockef 775.. oem</t>
  </si>
  <si>
    <t>Компьютер Intel Celeron G440 Sandy Bridge 1600MHz</t>
  </si>
  <si>
    <t>Компьютер Intel Celeron G530 Sandy Bridge 2400 MHz</t>
  </si>
  <si>
    <t>Компьютер Intel Core</t>
  </si>
  <si>
    <t>Компьютер Intel Е2180</t>
  </si>
  <si>
    <t>Компьютер на базе проц. Intel Core Duo Processor E2180/1Gb</t>
  </si>
  <si>
    <t>Компьютер на базе проц.Intel Core Duo E2180/ASUS</t>
  </si>
  <si>
    <t>Компьютер на базе проц.Intel E2180/1Gb DDR2/Asus</t>
  </si>
  <si>
    <t>Компьютер на базе проц.Intel P Dual-Core E2 160 1Gb</t>
  </si>
  <si>
    <t>Компьютер на базе проц.МТ DualCore E5400 2Gb</t>
  </si>
  <si>
    <t>Компьютер персональный HP CQ500B MT DualCore E5400 2GB</t>
  </si>
  <si>
    <t>Конвектор General/ENGY CE-1500М ЭВНА-1,5/230</t>
  </si>
  <si>
    <t>Конвектор Neoclima</t>
  </si>
  <si>
    <t>Кондиционер AC Beko BKG-09 С</t>
  </si>
  <si>
    <t>Кондиционер ELECTROLUX сплит-сист. EACS-12</t>
  </si>
  <si>
    <t>Кондиционер LG W05LC</t>
  </si>
  <si>
    <t>Контейнер для бумаги с крышкой</t>
  </si>
  <si>
    <t>Контейнер для мусора 0,75л пластик</t>
  </si>
  <si>
    <t>Контейнер прямоугол. с ручками 11,5л.</t>
  </si>
  <si>
    <t>Контейнера для перевозки яйца</t>
  </si>
  <si>
    <t>Контрольно-кассовая машина "АМС 110К"</t>
  </si>
  <si>
    <t>Контрольно-кассовая машина WAB</t>
  </si>
  <si>
    <t>Контрольно-кассовая машина WAB 04 RK</t>
  </si>
  <si>
    <t>Контрольно-кассовая машина КАСБИ-02К</t>
  </si>
  <si>
    <t>Копировальная машина КМА</t>
  </si>
  <si>
    <t>Корзина для мусора</t>
  </si>
  <si>
    <t>Коса</t>
  </si>
  <si>
    <t>Котел 20лт. двойное дно</t>
  </si>
  <si>
    <t>Котел 37л двойное дно</t>
  </si>
  <si>
    <t>Котел 50лт. 40*40см двойное дно</t>
  </si>
  <si>
    <t>Кранбалка</t>
  </si>
  <si>
    <t>Краскораспылитель электр.400Wt PG-80 1.5л</t>
  </si>
  <si>
    <t>Кресло</t>
  </si>
  <si>
    <t>Кресло "Астек"</t>
  </si>
  <si>
    <t>Кресло "Комо" N65</t>
  </si>
  <si>
    <t>Кресло "Престиж GTR new"(сер.)</t>
  </si>
  <si>
    <t>Кресло "Престиж GTR new"(черн.)</t>
  </si>
  <si>
    <t>Кресло Buro grey</t>
  </si>
  <si>
    <t>Кресло КД-365</t>
  </si>
  <si>
    <t>Кресло КР01.00.06Л/01 (102) (сер/черн)</t>
  </si>
  <si>
    <t>Кресло ЛАБ-СЛ-04 (Астек)</t>
  </si>
  <si>
    <t>Кресло театральное</t>
  </si>
  <si>
    <t>Кронштейн д/огнетуш.</t>
  </si>
  <si>
    <t>Кронштейн к ОП-4 (мет)</t>
  </si>
  <si>
    <t>Крышка метал. 1/1</t>
  </si>
  <si>
    <t>Крышка метал. 1/2</t>
  </si>
  <si>
    <t>Крышка метал. 1/3</t>
  </si>
  <si>
    <t>Кувалда</t>
  </si>
  <si>
    <t>Кувалда 1,5 кг</t>
  </si>
  <si>
    <t>Кувалда 3000гр кованая дерев. ручка</t>
  </si>
  <si>
    <t>Кувалда 3000гр стеклопласт.обрезин.ручка</t>
  </si>
  <si>
    <t>Кувшин БИСТРО</t>
  </si>
  <si>
    <t>Кувшин мерный 0,5л.</t>
  </si>
  <si>
    <t>Кувшин мерный 1л</t>
  </si>
  <si>
    <t>Кусачки боковые 150мм</t>
  </si>
  <si>
    <t>Кусачки боковые 160мм д/эл. монтаж. работ 1000В красн.серия Шток 8204</t>
  </si>
  <si>
    <t>Кухонный стеллаж СК-1200/500</t>
  </si>
  <si>
    <t>Кухонный стеллаж СК-1500/500</t>
  </si>
  <si>
    <t>Ламинатор Tiko AL-4402, шир.230мм(А4), нагрев</t>
  </si>
  <si>
    <t>Ламинатор Tiko AL-6202</t>
  </si>
  <si>
    <t>Лампа  настольная</t>
  </si>
  <si>
    <t>Ларь морозильный CF 400F</t>
  </si>
  <si>
    <t>Ларь морозильный DE 370</t>
  </si>
  <si>
    <t>Ларь морозильный зав.№1623/6 2010г.в.</t>
  </si>
  <si>
    <t>Лента крепления груза с натяж. (к-т) 2/4т. 10м.</t>
  </si>
  <si>
    <t>Лестница</t>
  </si>
  <si>
    <t>Лестница 3-х сек. 7 ступ. 400см 10.7кг 44-07 ALPOS Словения</t>
  </si>
  <si>
    <t>Лестница 3-х сек. 7 ступ. 507см</t>
  </si>
  <si>
    <t>Лестница 3-х секц.  8 ступ. 588см 11,5кг ТЛЗ-8 Эйфель Россия</t>
  </si>
  <si>
    <t>Лестница 3-х секц. 10 ступ.730см 22кг 98/1000 Португалия</t>
  </si>
  <si>
    <t>Лестница 3-х секц. 11 ступ.790см 24кг 96/600 Португалия</t>
  </si>
  <si>
    <t>Лестница 3-х секц. 7 ступ. 407см</t>
  </si>
  <si>
    <t>Лестница 3-х секц. 8 ступ. 588см</t>
  </si>
  <si>
    <t>Лестница 3-х секц. 8 ступ. ТЛЗ-8</t>
  </si>
  <si>
    <t>Лестница 3-х секц. 9 ступ. 13кг 696см</t>
  </si>
  <si>
    <t>Лестница 3-х секц. 9 ступ.680см 17кг 97/300 Португалия</t>
  </si>
  <si>
    <t>Лестница 3-х секц.10 ступ. 405/575/778см 14 кг ТЛЗ-10</t>
  </si>
  <si>
    <t>Лестница 3-х секц.10 ступ. 674 см.14 кг.ТЛЗ-10 Эйфель  Россия</t>
  </si>
  <si>
    <t>Лестница 3-х секц.10 ступ. 750см.14,2кг.ТЛЗ-10 Эйфель</t>
  </si>
  <si>
    <t>Лестница 3-х секц.7 ступ.400см 10.7кг 44-07 Словения</t>
  </si>
  <si>
    <t>Лестница 3-х секц.7 ступ.407см 10.3кг</t>
  </si>
  <si>
    <t>Лестница 3-х секц.8 ступ.488см 11.5кг</t>
  </si>
  <si>
    <t>Лестница 3-х секц.8 ступ.507см 11,5кг ТЛЗ-8 Эйфель</t>
  </si>
  <si>
    <t>Лестница 3-х секц.9 ступ.560см 14.2кг 44-09 Словения</t>
  </si>
  <si>
    <t>Лестница 8 ступ.3,55м</t>
  </si>
  <si>
    <t>Лестница-стремянка 10-ти ступ.сталь Турция</t>
  </si>
  <si>
    <t>Лестница-стремянка 7 ступ. алюм. 3,50м 5,3кг Россия</t>
  </si>
  <si>
    <t>Лестница-стремянка 9 ступ. сталь Турция</t>
  </si>
  <si>
    <t>Лист д/выпечки аллюмин.</t>
  </si>
  <si>
    <t>Ложка</t>
  </si>
  <si>
    <t>Ложка гарнирная "Поварская"</t>
  </si>
  <si>
    <t>Ложка для соуса 50мл</t>
  </si>
  <si>
    <t>Ложка для соуса 75мл</t>
  </si>
  <si>
    <t>Ложка разливательная "Поварская" 250гр</t>
  </si>
  <si>
    <t>Ложка разливательная "Поварская" 500гр</t>
  </si>
  <si>
    <t>Ложка соусная 70мл</t>
  </si>
  <si>
    <t>Ложка стол. Nizza-Perfe S009-1 03110157</t>
  </si>
  <si>
    <t>Ложка чайная</t>
  </si>
  <si>
    <t>Лом</t>
  </si>
  <si>
    <t>Лопата</t>
  </si>
  <si>
    <t>Лопата  совковая</t>
  </si>
  <si>
    <t>Лопата ЛКО-3 штыковая</t>
  </si>
  <si>
    <t>Лопата совковая (снеговая) без черенка</t>
  </si>
  <si>
    <t>Лопата совковая</t>
  </si>
  <si>
    <t>Лопата совковая без черенка</t>
  </si>
  <si>
    <t>Лопата штыковая</t>
  </si>
  <si>
    <t>Лопатка д/торта дер.ручка L=12</t>
  </si>
  <si>
    <t>Лопатка для торта дер.ручка L=26</t>
  </si>
  <si>
    <t>Лопатка кулинарная с ЦМР</t>
  </si>
  <si>
    <t>Лоток прямоугольный 260х180х30 ЛМПР</t>
  </si>
  <si>
    <t>Лоток прямоугольный 300*220*35 ЛМПР</t>
  </si>
  <si>
    <t>Лоток прямоугольный 400*300*40 ЛМПР нерж.</t>
  </si>
  <si>
    <t>Лоток-вкладыш д/стол.приборов</t>
  </si>
  <si>
    <t>Люксметр</t>
  </si>
  <si>
    <t>Мармит</t>
  </si>
  <si>
    <t>Машина картофелеочист. МОК-300-04</t>
  </si>
  <si>
    <t>Машина стиральная LG F10560D</t>
  </si>
  <si>
    <t>Машинка для запечатывания пакетов</t>
  </si>
  <si>
    <t>Машинка для скоча</t>
  </si>
  <si>
    <t>Машинка счетная</t>
  </si>
  <si>
    <t>Мебель КДМ</t>
  </si>
  <si>
    <t>Мерный стакан 1л. С833</t>
  </si>
  <si>
    <t>Микроволновая печь</t>
  </si>
  <si>
    <t>Миксер 100 литров SOE 0027</t>
  </si>
  <si>
    <t>Миска глуб. 28см нерж. 3200мл</t>
  </si>
  <si>
    <t>Миска глуб. 30см нерж.</t>
  </si>
  <si>
    <t>Многофункциональное лазерное устройство</t>
  </si>
  <si>
    <t>Многофункциональное лазерное устройство Canon</t>
  </si>
  <si>
    <t>Многофункциональное лазерное устройство Canon i Sehsys MF4410копир/принтер/сканер А4,64Мб,23с/м, USB</t>
  </si>
  <si>
    <t>Многофункциональное лазерное устройство HP LaserJet</t>
  </si>
  <si>
    <t>Многофункциональное лазерное устройство Kyocera FS-3040MFP</t>
  </si>
  <si>
    <t>Многофункциональное лазерное устройство НР Laser.Jef М1120,(принтер,копир,сканер,1200dpi)</t>
  </si>
  <si>
    <t>Многофункциональное устройство OKI MB460, A4, 64Mб, копир/принтер/сканер, 28 коп./мин, 2400x600 dpi</t>
  </si>
  <si>
    <t>Многофункциональный центр Samsung SCX-4521F</t>
  </si>
  <si>
    <t>Многофункциональный четырехлинейный таймер-часы</t>
  </si>
  <si>
    <t>Молоток</t>
  </si>
  <si>
    <t>Молоток  слесарный 200г. квадратный боек,деревянная ручка</t>
  </si>
  <si>
    <t>Молоток 200гр. с дерев.ручкой 2002-02 Россия</t>
  </si>
  <si>
    <t>Молоток 400г...</t>
  </si>
  <si>
    <t>Молоток аллюмин. 460гр.</t>
  </si>
  <si>
    <t>Монетница</t>
  </si>
  <si>
    <t>Монитор 19" TFT LG Flatron W1943S-PF, 1440x900, 5мс, контрастность до 3000:1, яркость 300 кд/м2</t>
  </si>
  <si>
    <t>Монитор 19" TFT Samsung 943N, Идфл</t>
  </si>
  <si>
    <t>Монитор HP TFT LA1951g 19" Flat Panel Monitor (250 cd/m2)</t>
  </si>
  <si>
    <t>Монтажка</t>
  </si>
  <si>
    <t>Монтировка-гвоздодер 500мм шестигранный</t>
  </si>
  <si>
    <t>Монтировка-разбортовка 850 мм ИП-290</t>
  </si>
  <si>
    <t>Морозильный ларь СF 400 F</t>
  </si>
  <si>
    <t>Мотокоса 0,8 kWt Efco Stark 25 нож+леска</t>
  </si>
  <si>
    <t>Мотопомпа грязевая 1000л/м PTG307ST нап.23м Robin Япония Гар.2 года!!!</t>
  </si>
  <si>
    <t>Мышь Genius</t>
  </si>
  <si>
    <t>Мясорубка 8ММ Ал</t>
  </si>
  <si>
    <t>Мясорубка МИМ 300 М</t>
  </si>
  <si>
    <t>Набор бит 30шт+держатель</t>
  </si>
  <si>
    <t>Набор головок</t>
  </si>
  <si>
    <t>Набор д/спец. 2пр.+салфетница</t>
  </si>
  <si>
    <t>Набор из 3 держателей электродов для горелок Tig</t>
  </si>
  <si>
    <t>Набор инстр.77 пред.кейс Мастак</t>
  </si>
  <si>
    <t>Набор инструмента 85 пред.кейс Мастак Тайвань</t>
  </si>
  <si>
    <t>Набор посуды</t>
  </si>
  <si>
    <t>Набор столов</t>
  </si>
  <si>
    <t>Набор электрика</t>
  </si>
  <si>
    <t>Напильник круглый 150 №2</t>
  </si>
  <si>
    <t>Напильник круглый 300 №2</t>
  </si>
  <si>
    <t>Напильник полукруг.200 №2</t>
  </si>
  <si>
    <t>Напильник полукруг.300 №2</t>
  </si>
  <si>
    <t>Напильник трехгран. 350 №2</t>
  </si>
  <si>
    <t>Насос Drain 11001 uhz/ djlf 850Wt</t>
  </si>
  <si>
    <t>Насос гном</t>
  </si>
  <si>
    <t>Насос погружной грязевой</t>
  </si>
  <si>
    <t>Нож</t>
  </si>
  <si>
    <t>Нож д/мяса 21см</t>
  </si>
  <si>
    <t>Нож д/овощей 7см. 857301 Funcfionai Form Pro Fiskars Финляндия</t>
  </si>
  <si>
    <t>Нож для обработки птицы,12 см</t>
  </si>
  <si>
    <t>Нож для овощей 7 см</t>
  </si>
  <si>
    <t>Нож для овощей пласт. руч. "Грезы"</t>
  </si>
  <si>
    <t>Нож для снятия изоляции 1000В 14001</t>
  </si>
  <si>
    <t>Нож кухонный 20см STN-20</t>
  </si>
  <si>
    <t>Нож поварской 16 см</t>
  </si>
  <si>
    <t>Нож столовый "Bistro"</t>
  </si>
  <si>
    <t>Нож хозяйственный</t>
  </si>
  <si>
    <t>Нож хрящевой реберный НЛ 205*75</t>
  </si>
  <si>
    <t>Нож-топорик RUSTIKO 165/290мм сталь руч/красное дерево</t>
  </si>
  <si>
    <t>Ножеточка</t>
  </si>
  <si>
    <t>Ножницы</t>
  </si>
  <si>
    <t>Обогреватель-конвектор 1500W IP21 мех.терм(389*1121)</t>
  </si>
  <si>
    <t>Обогреватель-радиатор масл.ORO7-7,1500 Вт</t>
  </si>
  <si>
    <t>Одеяло синт.1,5</t>
  </si>
  <si>
    <t>Опрыскиватель</t>
  </si>
  <si>
    <t>Оптический  датчик барьерный</t>
  </si>
  <si>
    <t>Основание тумбы</t>
  </si>
  <si>
    <t>Отвес строительный со шнуром</t>
  </si>
  <si>
    <t>Открывашка для конс. банок</t>
  </si>
  <si>
    <t>Отпугиватель крыс и грызунов</t>
  </si>
  <si>
    <t>Палатка торговая</t>
  </si>
  <si>
    <t>Пара чайная</t>
  </si>
  <si>
    <t>Пассатижи 180мм</t>
  </si>
  <si>
    <t>Пассатижи 200мм</t>
  </si>
  <si>
    <t>Пассатижи стандарт. красно-черная ручка полированная сталь 165мм/48165</t>
  </si>
  <si>
    <t>Пассатижи стандарт. красно-черная ручка полированная сталь 180мм/48180</t>
  </si>
  <si>
    <t>Пенал (400)</t>
  </si>
  <si>
    <t>Переноска</t>
  </si>
  <si>
    <t>Перфоратор 800Wt 3-х реж.</t>
  </si>
  <si>
    <t>Перфоратор 800Wt 3-хреж. Bosch патр.+перех. кейс</t>
  </si>
  <si>
    <t>Печать металлическая D25мм</t>
  </si>
  <si>
    <t>Пистолет пристрелочный</t>
  </si>
  <si>
    <t>Платформа для шейкера GFL 3952</t>
  </si>
  <si>
    <t>Плечики для одежды</t>
  </si>
  <si>
    <t>Плита наст. газ. "ДАРИНА"</t>
  </si>
  <si>
    <t>Поднос для выкладки</t>
  </si>
  <si>
    <t>Поднос пластиковый</t>
  </si>
  <si>
    <t>Подставка</t>
  </si>
  <si>
    <t>Подставка для пакетов</t>
  </si>
  <si>
    <t>Подставка для сканера LS/DS3578 зарядно-коммуникационная</t>
  </si>
  <si>
    <t>Подставка настольная верт. А4 210*297 №23</t>
  </si>
  <si>
    <t>Подставка п/стол. приборы вертикаль</t>
  </si>
  <si>
    <t>Подставка ОФ-3 А4 вертикальная</t>
  </si>
  <si>
    <t>Подставка ПИ 1200х400</t>
  </si>
  <si>
    <t>Подставка ПИ 400х400</t>
  </si>
  <si>
    <t>Подставка пласт.для 8 кан/микропипетки</t>
  </si>
  <si>
    <t>Подставка под пароконвектомат ПК-10М</t>
  </si>
  <si>
    <t>Подставка под ПК серый ( пласт.)</t>
  </si>
  <si>
    <t>Подставка под системный блок</t>
  </si>
  <si>
    <t>Подставка под системный блок ППС</t>
  </si>
  <si>
    <t>Полка КД 111-114</t>
  </si>
  <si>
    <t>Полка МС 1000х400 г/п 100кг</t>
  </si>
  <si>
    <t>Полка настенная открытая ПК-1500/300</t>
  </si>
  <si>
    <t>Полка ПКТ-1200 для тарелок</t>
  </si>
  <si>
    <t>Полка под клавиатуру</t>
  </si>
  <si>
    <t>Полка угловая</t>
  </si>
  <si>
    <t>Полка угловая 3 секц. С913</t>
  </si>
  <si>
    <t>Полог 4х4 (ткань ПВХ)</t>
  </si>
  <si>
    <t>Потолочный вентилятор с термореле</t>
  </si>
  <si>
    <t>Пояс монтажный фаловый ПП 1А 2</t>
  </si>
  <si>
    <t>Пояс монтерский ПМН (без стропа)</t>
  </si>
  <si>
    <t>Пресс гидравлический 16-71М</t>
  </si>
  <si>
    <t>Прибор д/измерения давления МР-10</t>
  </si>
  <si>
    <t>Прилавок горячих напитков ПГН-70КМ (1120мм)</t>
  </si>
  <si>
    <t>Прилавок КНП Октава</t>
  </si>
  <si>
    <t>Прилавок линейный</t>
  </si>
  <si>
    <t>Прилавок линейный ПК-0909.02</t>
  </si>
  <si>
    <t>Прилавок линейный ПК-1008</t>
  </si>
  <si>
    <t>Прилавок линейный с боков."Октава"</t>
  </si>
  <si>
    <t>Прилавок линейный2629 "Таир"</t>
  </si>
  <si>
    <t>Принтер  Canon LBP-3010 B 600 dpi  (лазерный ,А4), 14стр/мин,USB2/0. 2Md , универсальный лоток на 15</t>
  </si>
  <si>
    <t>Принтер  Canon LBP-6000 B 600 dpi  (лазерный ,А4), 18стр/мин,USB2.0</t>
  </si>
  <si>
    <t>Принтер HP  Laserjer</t>
  </si>
  <si>
    <t>Принтер HP P3015dn</t>
  </si>
  <si>
    <t>Принтер Kyocera Mita FS1300D</t>
  </si>
  <si>
    <t>Принтер лазерный 2900</t>
  </si>
  <si>
    <t>Принтер универс. А3+Epson WorkForce WF-7015</t>
  </si>
  <si>
    <t>Приставка ПФ 10,0+опора мет.</t>
  </si>
  <si>
    <t>Пром. секция ПСРВ 21.0 (2.0x1.2) Россия</t>
  </si>
  <si>
    <t>Процессор Intel Celeron Dual-Core E1400</t>
  </si>
  <si>
    <t>Пылесос</t>
  </si>
  <si>
    <t>Радиатор POLARIS PRE O 0912</t>
  </si>
  <si>
    <t>Радиатор электрический</t>
  </si>
  <si>
    <t>Радиотелефон</t>
  </si>
  <si>
    <t>Радиотелефон  PANASONIK KX-TCD 296 RUT</t>
  </si>
  <si>
    <t>Регулятор давления газа РДГД-20М</t>
  </si>
  <si>
    <t>Регулятор расхода аргоновый</t>
  </si>
  <si>
    <t>Редуктор баллонный БПО-5-5 AL</t>
  </si>
  <si>
    <t>Резак</t>
  </si>
  <si>
    <t>Решетка напольная 500х250х25 мм</t>
  </si>
  <si>
    <t>Решетка садовая</t>
  </si>
  <si>
    <t>Решетка садовая (10х10) 1х20м</t>
  </si>
  <si>
    <t>Решетка садовая 15*15,1м х 25м</t>
  </si>
  <si>
    <t>Решетка садовая 15х15 (1х20м)</t>
  </si>
  <si>
    <t>Решетка садовая 1х20</t>
  </si>
  <si>
    <t>Рокла 2500кг L=1,15м PRAFF HU-25 германия</t>
  </si>
  <si>
    <t>Рубанок ручной</t>
  </si>
  <si>
    <t>Рубанок стальной 50мм</t>
  </si>
  <si>
    <t>Рукомойник 3л.</t>
  </si>
  <si>
    <t>Рукомойник пл.</t>
  </si>
  <si>
    <t>С/машина Zanussi ZWH 2101</t>
  </si>
  <si>
    <t>Салатник</t>
  </si>
  <si>
    <t>Салатник 240 см  с 05</t>
  </si>
  <si>
    <t>Салатник 480 см с 06</t>
  </si>
  <si>
    <t>Сахарница</t>
  </si>
  <si>
    <t>Сборник рецептур блюд и кулинарных изделий</t>
  </si>
  <si>
    <t>Свар.трансформ.ТДМ-403 380 V 400А вес 85кг Россия</t>
  </si>
  <si>
    <t>Сварочный аппарат Globus 6000</t>
  </si>
  <si>
    <t>Сварочный пост 13250 (без пропан.бал.)</t>
  </si>
  <si>
    <t>Свет ИО(прожектор)</t>
  </si>
  <si>
    <t>Светильник</t>
  </si>
  <si>
    <t>Светильник 1401 малый овал</t>
  </si>
  <si>
    <t>Светильник белый+ Дельта</t>
  </si>
  <si>
    <t>Светильник настольный</t>
  </si>
  <si>
    <t>Светильник настольный Дельта бел. IP20</t>
  </si>
  <si>
    <t>Светильник переносной ЛСУ-1 10м</t>
  </si>
  <si>
    <t>СВЧ   LG MS 1924 Х</t>
  </si>
  <si>
    <t>Сейф</t>
  </si>
  <si>
    <t>Сейф 011 с вн. ячейкой N 36</t>
  </si>
  <si>
    <t>Сейф AW-1-3329</t>
  </si>
  <si>
    <t>Сейф с тейзером КБ-11Т</t>
  </si>
  <si>
    <t>Сектор</t>
  </si>
  <si>
    <t>Сектор б/о 180 (вишня)</t>
  </si>
  <si>
    <t>Сектор угловой</t>
  </si>
  <si>
    <t>Селедочницы</t>
  </si>
  <si>
    <t>Сервер ASUS RS100-E7-P12</t>
  </si>
  <si>
    <t>Сервиз</t>
  </si>
  <si>
    <t>Сетевой фильтр "Buro" 1.8м</t>
  </si>
  <si>
    <t>Сетевой шнур (системный блок-монитор)</t>
  </si>
  <si>
    <t>Сетка</t>
  </si>
  <si>
    <t>Сетка 25х25</t>
  </si>
  <si>
    <t>Сетка садовая</t>
  </si>
  <si>
    <t>Сетка садовая шир. 1м</t>
  </si>
  <si>
    <t>Системный блок в сост. процессор Intel Celeron G530 Sandy Bridge</t>
  </si>
  <si>
    <t>Системный блок в составе:Процессор Intel Celeron Dual-Core</t>
  </si>
  <si>
    <t>Сито д/муки N3 20см</t>
  </si>
  <si>
    <t>Сито С 20/50 с перфорированным полотном</t>
  </si>
  <si>
    <t>Скалка большая 500*45</t>
  </si>
  <si>
    <t>Скамейка гардеробная (840)</t>
  </si>
  <si>
    <t>Скамья 3-х местная 1500х295х295 для раздевалки</t>
  </si>
  <si>
    <t>Сканер EPSON GT-S55</t>
  </si>
  <si>
    <t>Сканер беспроводной промышл. лазерн.Motorola LS3578</t>
  </si>
  <si>
    <t>Сканер беспроводной,защищеннный,FZ,жел.-черн.</t>
  </si>
  <si>
    <t>Сковорода 28</t>
  </si>
  <si>
    <t>Слайсер ESL-250</t>
  </si>
  <si>
    <t>Соусник с ручкой 80мл</t>
  </si>
  <si>
    <t>Сплит - система (внутр+внеш блоки)</t>
  </si>
  <si>
    <t>Сплит- система EIecfroiux EACS-18 HS/Ih  -внутренний блок</t>
  </si>
  <si>
    <t>Сплит- система EIecfroiux EACS-18 HS/Ouf  - внешний блок</t>
  </si>
  <si>
    <t>Спрейер Desvac Kif 1 на 15л. с манометром</t>
  </si>
  <si>
    <t>Стакан 230 мл</t>
  </si>
  <si>
    <t>Станок  вертикально-фрезерный</t>
  </si>
  <si>
    <t>Станок  заточный</t>
  </si>
  <si>
    <t>Станок  КА-40</t>
  </si>
  <si>
    <t>Станок  точильно-шлифовальный</t>
  </si>
  <si>
    <t>Станок  Фрезерный СФ-15</t>
  </si>
  <si>
    <t>Станок сверильный  б/у</t>
  </si>
  <si>
    <t>Станок сверл.350Wt Bort ВТМ 13 220V 13мм h=580мм 18кг Нидерланды</t>
  </si>
  <si>
    <t>Станок сверлильный 2Г125</t>
  </si>
  <si>
    <t>Станок токарно-винторезный</t>
  </si>
  <si>
    <t>Ствол пожарный</t>
  </si>
  <si>
    <t>Стеклянный цилиндр 0,5 мл</t>
  </si>
  <si>
    <t>Стеллаж</t>
  </si>
  <si>
    <t>Стеллаж (2,5х0,4х3,0) 6 полок</t>
  </si>
  <si>
    <t>Стеллаж (2,5х0,4х3,0) 66 полок ( 60 кг нагрузка)</t>
  </si>
  <si>
    <t>Стеллаж 3-х ярусный пристенный из ДСП</t>
  </si>
  <si>
    <t>Стеллаж высокий +"К" дверь низкая  816*785 орех</t>
  </si>
  <si>
    <t>Стеллаж для посуды СТ</t>
  </si>
  <si>
    <t>Стеллаж кухонный СКР-1200/600</t>
  </si>
  <si>
    <t>Стеллаж кухонный СКР-950/600/1800</t>
  </si>
  <si>
    <t>Стеллаж кухонный СОР-1500/600/1800,стойки оцинк.</t>
  </si>
  <si>
    <t>Стеллаж мет.MS 2200*700*400,6 полок</t>
  </si>
  <si>
    <t>Стеллаж металлический MS порошковая окраска 2000х1000х400</t>
  </si>
  <si>
    <t>Стеллаж открытый 950*700*350</t>
  </si>
  <si>
    <t>Стеллаж открытый высокий 2000*740*390</t>
  </si>
  <si>
    <t>Стеллаж ШК 31 700*330*1850</t>
  </si>
  <si>
    <t>Стеллаж ШС25</t>
  </si>
  <si>
    <t>Стенд 1,5х1,0</t>
  </si>
  <si>
    <t>Стенд XR-114  для печей серии XVC, XB, XV, XF</t>
  </si>
  <si>
    <t>Стенд XR401 для печей серий ХВ, ХF</t>
  </si>
  <si>
    <t>Степлер тип 53(4-14)</t>
  </si>
  <si>
    <t>Стерилизатор П-40-1</t>
  </si>
  <si>
    <t>Стиральная машина CANDY  1265 TXT</t>
  </si>
  <si>
    <t>Стиральная машина CANDY CTD 1066-07 S</t>
  </si>
  <si>
    <t>Стиральная машина CANDY CTD 866 SY</t>
  </si>
  <si>
    <t>Стиральная машина Candy GO 41072D-07S</t>
  </si>
  <si>
    <t>Стиральная машина LG F1092 ND</t>
  </si>
  <si>
    <t>Стиральная машина LG F1220TDR  ( rus)</t>
  </si>
  <si>
    <t>Стойка Rackopen 536*640*42U</t>
  </si>
  <si>
    <t>Стойка МС 2000мм</t>
  </si>
  <si>
    <t>Стол</t>
  </si>
  <si>
    <t>Стол  СК 10 м</t>
  </si>
  <si>
    <t>Стол -приставка</t>
  </si>
  <si>
    <t>Стол 1-но тумбовый</t>
  </si>
  <si>
    <t>Стол 1-тумбовый (3 ящ.) 1400*600</t>
  </si>
  <si>
    <t>Стол 1-тумбовый с подвесной тумбой СК 1200*600*750</t>
  </si>
  <si>
    <t>Стол 4043</t>
  </si>
  <si>
    <t>Стол аудиторный</t>
  </si>
  <si>
    <t>Стол двухтумбовый ЛАБ-ОМ-08</t>
  </si>
  <si>
    <t>Стол для весов ЛАБ-600 ВГ</t>
  </si>
  <si>
    <t>Стол для компьютера ЛАБ-1200 СК</t>
  </si>
  <si>
    <t>Стол для микроскопирования ЛАБ-1200 СМ</t>
  </si>
  <si>
    <t>Стол для переговоров прямоуг.орех</t>
  </si>
  <si>
    <t>Стол для переговоров рабочий СК 23,0 миланский орех</t>
  </si>
  <si>
    <t>Стол для переговоров СП 03 2400*1100*750, ЛДСП-32ММ, кромка закруглена, цвет-орех</t>
  </si>
  <si>
    <t>Стол для персонала 1200*600*750</t>
  </si>
  <si>
    <t>Стол для руководителя СК 21,0 миланский орех</t>
  </si>
  <si>
    <t>Стол для сбора отходов ССО 600/600Z</t>
  </si>
  <si>
    <t>Стол для титрования ЛАБ-1600 ТТ</t>
  </si>
  <si>
    <t>Стол квадрат 78*78 Класс-"Камень"</t>
  </si>
  <si>
    <t>Стол книжка</t>
  </si>
  <si>
    <t>Стол компьютерный (вишня) КС-10М</t>
  </si>
  <si>
    <t>Стол компьютерный (орех) КС-10М</t>
  </si>
  <si>
    <t>Стол компьютерный 1200*600*750</t>
  </si>
  <si>
    <t>Стол компьютерный 1600*600*750+приставка для заседаний</t>
  </si>
  <si>
    <t>Стол компьютерный КС 10</t>
  </si>
  <si>
    <t>Стол компьютерный КС 14-2Т л</t>
  </si>
  <si>
    <t>Стол компьютерный лев</t>
  </si>
  <si>
    <t>Стол компьютерный левый вишня</t>
  </si>
  <si>
    <t>Стол компьютерный прав.</t>
  </si>
  <si>
    <t>Стол компьютерный прав. (вишня) КС-14/2Т</t>
  </si>
  <si>
    <t>Стол компьютерный с выдвижной полкой СФ 05,0 миланский орех</t>
  </si>
  <si>
    <t>Стол компьютерный с полкой</t>
  </si>
  <si>
    <t>Стол компьютерный СК  10</t>
  </si>
  <si>
    <t>Стол компьютерный СК 29 +полка</t>
  </si>
  <si>
    <t>Стол кофейный СМ 16,0, итал. орех, 900*520*750</t>
  </si>
  <si>
    <t>Стол криволинейный СМ 7. ОЛ 1600х700(900)х750</t>
  </si>
  <si>
    <t>Стол криволинейный СФ 07 ОЛ</t>
  </si>
  <si>
    <t>Стол криволинейный СФ 08 ОП.Фея</t>
  </si>
  <si>
    <t>Стол КС-14/2 т правый</t>
  </si>
  <si>
    <t>Стол КС-14/2Т</t>
  </si>
  <si>
    <t>Стол лабораторный высокий ЛАБ-1500 ЛТв</t>
  </si>
  <si>
    <t>Стол левый вишня</t>
  </si>
  <si>
    <t>Стол обеденный 1200*800 пластик</t>
  </si>
  <si>
    <t>Стол обеденный 6 местный ЛДСП</t>
  </si>
  <si>
    <t>Стол обеденный, верх-пластик, ножки-хром</t>
  </si>
  <si>
    <t>Стол однотумб. СК 27 1200*600*750, ПФ, полка под клавиатуру, бук</t>
  </si>
  <si>
    <t>Стол однотумб. СК-27</t>
  </si>
  <si>
    <t>Стол однотумбовый ЛАБ-ОМ-07</t>
  </si>
  <si>
    <t>Стол передвижной ЛАБ-500 СТПТ</t>
  </si>
  <si>
    <t>Стол письм. ЛАБ-1200 СП</t>
  </si>
  <si>
    <t>Стол письменный</t>
  </si>
  <si>
    <t>Стол письменный  СП 02</t>
  </si>
  <si>
    <t>Стол письменный (орех)</t>
  </si>
  <si>
    <t>Стол письменный 02-70 (орех)</t>
  </si>
  <si>
    <t>Стол ПРВ 101</t>
  </si>
  <si>
    <t>Стол приставка</t>
  </si>
  <si>
    <t>Стол приставной  (орех)</t>
  </si>
  <si>
    <t>Стол приставной СМ 16,0 для переговоров 900х500х650</t>
  </si>
  <si>
    <t>Стол пристенный физич. ЛАБ-1500 ПТ</t>
  </si>
  <si>
    <t>Стол пристенный физич. с закрытой тумбой ЛАБ-1200 ПТТ</t>
  </si>
  <si>
    <t>Стол произв. СП-1800</t>
  </si>
  <si>
    <t>Стол производственный СПРП-6-5 (1500*600*850 мм) пристенный краш.</t>
  </si>
  <si>
    <t>Стол раб. с подвесной тумбой ,кромка ПВХ 1600*600</t>
  </si>
  <si>
    <t>Стол рабочий (орех)</t>
  </si>
  <si>
    <t>Стол рабочий 01-70</t>
  </si>
  <si>
    <t>Стол рабочий 02-70 № 03,04,05,06</t>
  </si>
  <si>
    <t>Стол рабочий 1200*600</t>
  </si>
  <si>
    <t>Стол рабочий на металлокаркасе СМ 10.1 1600*700*750</t>
  </si>
  <si>
    <t>Стол рабочий СК 21,0 1400*600*750</t>
  </si>
  <si>
    <t>Стол рабочий СК 21,9 ,цвет-орех</t>
  </si>
  <si>
    <t>Стол рабочий СФ 03,0</t>
  </si>
  <si>
    <t>Стол разделочный пристенный СРП 1000/600Z</t>
  </si>
  <si>
    <t>Стол разделочный пристенный СРП 1200/600Z</t>
  </si>
  <si>
    <t>Стол разделочный пристенный СРП 1500/600Z</t>
  </si>
  <si>
    <t>Стол разделочный пристенный СРП 600/600Z</t>
  </si>
  <si>
    <t>Стол с подв. тум.( орех )</t>
  </si>
  <si>
    <t>Стол с подвесной тумбой 1200х600, 16мм вишня</t>
  </si>
  <si>
    <t>Стол с подвесной тумбой 1600х600, 16мм вишня</t>
  </si>
  <si>
    <t>Стол СК-11</t>
  </si>
  <si>
    <t>Стол складной</t>
  </si>
  <si>
    <t>Стол совещаний</t>
  </si>
  <si>
    <t>Стол СПКУ-15</t>
  </si>
  <si>
    <t>Стол СТЗ/13 левый"64</t>
  </si>
  <si>
    <t>Стол ЭРВ СТЗ</t>
  </si>
  <si>
    <t>Стол-верстак</t>
  </si>
  <si>
    <t>Стол-шкаф 800 2х двер</t>
  </si>
  <si>
    <t>Столик журнальный стеклянный</t>
  </si>
  <si>
    <t>Столик инструментальный нерж.</t>
  </si>
  <si>
    <t>Столы</t>
  </si>
  <si>
    <t>Стремянка</t>
  </si>
  <si>
    <t>Струбцина 60*108 мм углубленная</t>
  </si>
  <si>
    <t>Стул</t>
  </si>
  <si>
    <t>Стул "Аскона",кож/зам СРП-037</t>
  </si>
  <si>
    <t>Стул "Визит"- черный</t>
  </si>
  <si>
    <t>Стул "ИСО"</t>
  </si>
  <si>
    <t>Стул "Стандарт"</t>
  </si>
  <si>
    <t>Стул для оператора "Престиж" ткань серая</t>
  </si>
  <si>
    <t>Стул для персонала РС 10</t>
  </si>
  <si>
    <t>Стул для посетителей ткань рогожка серая "ИЗО"</t>
  </si>
  <si>
    <t>Стул мягкий "Визит" тк.сер.</t>
  </si>
  <si>
    <t>Стул обеденный СУ</t>
  </si>
  <si>
    <t>Стул офисный к/з тем/зел.</t>
  </si>
  <si>
    <t>Стул РС 02М"Стандарт + " ткань серая</t>
  </si>
  <si>
    <t>Стул РС 10 серый верх</t>
  </si>
  <si>
    <t>Стул СМ-12 к/з</t>
  </si>
  <si>
    <t>Стул СМ-12 ткань</t>
  </si>
  <si>
    <t>Стусло 420мм 0358 универсал.ЦИ</t>
  </si>
  <si>
    <t>Стусло 600мм 0347 универсал.ЦИ</t>
  </si>
  <si>
    <t>Сумка-холодильник мед. (обьем 2л)</t>
  </si>
  <si>
    <t>Сушилка д/стол. приб.3-х секц. мраморн. 1555 1555</t>
  </si>
  <si>
    <t>Сушилка для рук</t>
  </si>
  <si>
    <t>Счетчик колоний микроорганизмов 17649</t>
  </si>
  <si>
    <t>Счетчик птицы марки СП</t>
  </si>
  <si>
    <t>Табличка 1,6х0,7</t>
  </si>
  <si>
    <t>Табличка с карманом 0,3х0,5</t>
  </si>
  <si>
    <t>Табурет ЛАБ-СЛ-02 (Хокер+)</t>
  </si>
  <si>
    <t>Таль цепная ручная АНКРА КТА 2000</t>
  </si>
  <si>
    <t>Таль электрическая</t>
  </si>
  <si>
    <t>Тарелка закус.</t>
  </si>
  <si>
    <t>Тарелка классика D=25,5см</t>
  </si>
  <si>
    <t>Тарелка классич. d=17,5см</t>
  </si>
  <si>
    <t>Тарелка М 200 с36 Б</t>
  </si>
  <si>
    <t>Тарелка мелк. 200</t>
  </si>
  <si>
    <t>Тарелки</t>
  </si>
  <si>
    <t>Тачка 1-но колесная 60л</t>
  </si>
  <si>
    <t>Тачка 1-но колесная 69 G пласт. обод. объем 90л. TraIINor  Норвегия</t>
  </si>
  <si>
    <t>Тачка 1-но колесная строительная 120л</t>
  </si>
  <si>
    <t>Тачка 2-х колесная 66G объем 90л Норвегия</t>
  </si>
  <si>
    <t>Тачка садовая  160кг</t>
  </si>
  <si>
    <t>Тележка платформенная 150кг 600х900мм КП-300</t>
  </si>
  <si>
    <t>Тележка-шпилька НШ 12 уровней д/подносов и гастроемкостей</t>
  </si>
  <si>
    <t>Тележка-штабелер гидравлическая N92</t>
  </si>
  <si>
    <t>Телефакс</t>
  </si>
  <si>
    <t>Телефакс Brother Т106</t>
  </si>
  <si>
    <t>Телефон</t>
  </si>
  <si>
    <t>Телефон AIcafeI  Temporis 03-PS (dIack )</t>
  </si>
  <si>
    <t>Телефон Dect Panasonic KX-TG8611</t>
  </si>
  <si>
    <t>Телефон GE-9259 GE1</t>
  </si>
  <si>
    <t>Телефон MOTOROLLA</t>
  </si>
  <si>
    <t>Телефон Nokia 1800 черный</t>
  </si>
  <si>
    <t>Телефон Panasonic KX TS</t>
  </si>
  <si>
    <t>Телефон Samsung E1070diue/синий</t>
  </si>
  <si>
    <t>Телефон Samsung E1081</t>
  </si>
  <si>
    <t>Телефон Voxtel Breeze</t>
  </si>
  <si>
    <t>Телефон пров. Goodwin</t>
  </si>
  <si>
    <t>Телефон пров. LG GS 5140</t>
  </si>
  <si>
    <t>Телефон.  аппарат Panasonik KX TS-2350 RU-B</t>
  </si>
  <si>
    <t>Терка</t>
  </si>
  <si>
    <t>Термоанемометр</t>
  </si>
  <si>
    <t>Термопринтер CL-S700DT,200dpi</t>
  </si>
  <si>
    <t>Термос нержавейка  12 л</t>
  </si>
  <si>
    <t>Термофен 2000Wt 50-630 С</t>
  </si>
  <si>
    <t>Термофен 2300 Wt 50-600 C STEINEL HGLSD+2 насадки кейс</t>
  </si>
  <si>
    <t>Тестер "Клещи UNI-T 202" 1418</t>
  </si>
  <si>
    <t>Тестер "Мастер"</t>
  </si>
  <si>
    <t>Тестер (мультиметр) DMM8904 FIT</t>
  </si>
  <si>
    <t>Тестер MS 8910 MASTECH (измеряет без выпаевания)</t>
  </si>
  <si>
    <t>Тестер дыхания на алкоголь</t>
  </si>
  <si>
    <t>Тестер клещи 266</t>
  </si>
  <si>
    <t>Тиски 100мм станочные самоцентрирующие высокоточные</t>
  </si>
  <si>
    <t>Тиски 150мм слесарные чугун.</t>
  </si>
  <si>
    <t>Тиски 160мм слесарные ТСС 160 сталь Беларусь</t>
  </si>
  <si>
    <t>Тиски 200мм слесарные ТСС 200 сталь Беларусь</t>
  </si>
  <si>
    <t>Тиски слесарные</t>
  </si>
  <si>
    <t>Тиски слесарные  140 мм</t>
  </si>
  <si>
    <t>Тиски слесарные 120мм поворотные</t>
  </si>
  <si>
    <t>Тиски слесарные 125мм</t>
  </si>
  <si>
    <t>Тиски слесарные 200мм сталь</t>
  </si>
  <si>
    <t>Тиски слесарные ТСС 160 сталь</t>
  </si>
  <si>
    <t>Тиски слесарные ТСС 200 сталь</t>
  </si>
  <si>
    <t>Тиски слесарные ТСС 200 чугун</t>
  </si>
  <si>
    <t>Тиски станочные</t>
  </si>
  <si>
    <t>Тиски трубные 10-89мм</t>
  </si>
  <si>
    <t>Тиски эксцентриковые</t>
  </si>
  <si>
    <t>Ткань портьерная</t>
  </si>
  <si>
    <t>Токарный станок 16К20</t>
  </si>
  <si>
    <t>Тонер-картридж OKI MB460, 7000 копий, black, (43979211)</t>
  </si>
  <si>
    <t>Тонер-картридж Т2 для Kyocera FS-3040MFP</t>
  </si>
  <si>
    <t>Топор</t>
  </si>
  <si>
    <t>Топор 0,6 кг</t>
  </si>
  <si>
    <t>Топор 1,4 кг</t>
  </si>
  <si>
    <t>Топор 1000гр стеклопласт. ручка</t>
  </si>
  <si>
    <t>Топор кованый дерев.ручка</t>
  </si>
  <si>
    <t>Топор усиленная сталь 0,8кг</t>
  </si>
  <si>
    <t>Точило</t>
  </si>
  <si>
    <t>Точило 125мм 200 Wt ЭТ 125 2950об/м 125х16х12,7 Смоленск</t>
  </si>
  <si>
    <t>Точило 150мм Интерскол</t>
  </si>
  <si>
    <t>Точило 175мм 400Wt Sturm BG60176 175*20*16мм</t>
  </si>
  <si>
    <t>Точило 175мм 520 Wt</t>
  </si>
  <si>
    <t>Точило 200мм 400Wt ELMOS BG 800DLC 200*20*32/16мм Словения</t>
  </si>
  <si>
    <t>Точило электрическое</t>
  </si>
  <si>
    <t>Трансформатор ВДГ 303</t>
  </si>
  <si>
    <t>Точка доступа D-link DAP-1150/RU</t>
  </si>
  <si>
    <t>Трубогиб ручн.гидр.ТПГ-2Б (до2")(3/8:1/2:3/4:1:1 1/4:1 1/2:2) 10 Тс 54 кг Россия</t>
  </si>
  <si>
    <t>Тумба  ПРВ 251</t>
  </si>
  <si>
    <t>Тумба 3 ящ. вишня</t>
  </si>
  <si>
    <t>Тумба 3-ящич.с ц/з орех</t>
  </si>
  <si>
    <t>Тумба вставка</t>
  </si>
  <si>
    <t>Тумба выкатн.3-ящ.с ц/з, орех</t>
  </si>
  <si>
    <t>Тумба выкатная</t>
  </si>
  <si>
    <t>Тумба выкатная ,3 ящика, орех</t>
  </si>
  <si>
    <t>Тумба для р/апп-650 св. орех</t>
  </si>
  <si>
    <t>Тумба мобильная</t>
  </si>
  <si>
    <t>Тумба мобильная ПРО 251</t>
  </si>
  <si>
    <t>Тумба под оргтехнику (орех)</t>
  </si>
  <si>
    <t>Тумба подкатная 3 ящика (орех)</t>
  </si>
  <si>
    <t>Тумба прист.</t>
  </si>
  <si>
    <t>Тумба приставн.с крыш. 4-ящ.с/з(орех)</t>
  </si>
  <si>
    <t>Тумба приставная 400*450*750</t>
  </si>
  <si>
    <t>Тумба приставная ТМ 26,0 400х520х580</t>
  </si>
  <si>
    <t>Тумба приставная ТФ.10,0</t>
  </si>
  <si>
    <t>Тумба ТС-04 N82</t>
  </si>
  <si>
    <t>Тумбочка</t>
  </si>
  <si>
    <t>Тумбочка 3 ящика подкатная ТФ 450*500*500 (ольха)</t>
  </si>
  <si>
    <t>ТЭН 50А 13/2,5 Р 220 U-образ. (угл.ст.,вода)</t>
  </si>
  <si>
    <t>Угольник</t>
  </si>
  <si>
    <t>Угольник разметочный 250мм</t>
  </si>
  <si>
    <t>Угольник разметочный 500мм алюм.</t>
  </si>
  <si>
    <t>Угольник разметочный 500мм с чуг.основ.</t>
  </si>
  <si>
    <t>Угольник столяр. метал.</t>
  </si>
  <si>
    <t>Угольник столярный желтый 300мм/19430</t>
  </si>
  <si>
    <t>Удлинитель</t>
  </si>
  <si>
    <t>Удлинитель 30м 4гн. с заз.катуш.пласт.240мм индик.терм.</t>
  </si>
  <si>
    <t>Удлинитель 4 розет катуш. 40 м</t>
  </si>
  <si>
    <t>Удлинитель 4 розет катуш. 60 м</t>
  </si>
  <si>
    <t>Удлинитель от 20-50м</t>
  </si>
  <si>
    <t>Удлиннитель катушка УК 50 4 гнезда 2Р+РЕ /50 метров 3х1,5мм 2ИЭК</t>
  </si>
  <si>
    <t>Удочка для краскопульта СО 20</t>
  </si>
  <si>
    <t>Укладка "УКП-120" для пробирок</t>
  </si>
  <si>
    <t>Умывальник</t>
  </si>
  <si>
    <t>Устройство для обрезания ног</t>
  </si>
  <si>
    <t>Устройство для обрезания ног ВИ -1011</t>
  </si>
  <si>
    <t>Факс SHARP FO-50</t>
  </si>
  <si>
    <t>Фильтр 2ст. с ФП CDР 1/2"</t>
  </si>
  <si>
    <t>Фильтр с манометром 1/2" RВМ 3925552</t>
  </si>
  <si>
    <t>Фильтр сетевой</t>
  </si>
  <si>
    <t>Фитиль для гигрометра</t>
  </si>
  <si>
    <t>Форма для запекания 30х20х4</t>
  </si>
  <si>
    <t>Форма для запекания 33х22х4,2</t>
  </si>
  <si>
    <t>Форма для запекания 35,5х24,3х4,3 см</t>
  </si>
  <si>
    <t>Хвостовик 6-гр.  Bosch</t>
  </si>
  <si>
    <t>Холод. ларь DS 270</t>
  </si>
  <si>
    <t>Холодильная витрина "Октава"1500</t>
  </si>
  <si>
    <t>Холодильник  АТЛАНТ  5810-62</t>
  </si>
  <si>
    <t>Холодильник "INDESIT" С-138 Т</t>
  </si>
  <si>
    <t>Холодильник INDESIT TA 18 R</t>
  </si>
  <si>
    <t>Холодильник Snaige RF 275-1101А</t>
  </si>
  <si>
    <t>Холодильник двухкамерный бытовой "Минс 5М" зав.№0394 171888</t>
  </si>
  <si>
    <t>Холодильник САРАТОВ 263</t>
  </si>
  <si>
    <t>Холодильный ларь DE -370</t>
  </si>
  <si>
    <t>Чайная пара</t>
  </si>
  <si>
    <t>Часы</t>
  </si>
  <si>
    <t>Чашка чайная</t>
  </si>
  <si>
    <t>Чашки Петри стекл. 100мм</t>
  </si>
  <si>
    <t>Черенок д/ граблей,д/метел,д/лопат</t>
  </si>
  <si>
    <t>Чехлы</t>
  </si>
  <si>
    <t>Шестигранник 14мм Г-образный экстрадлин.King Tony 112514M</t>
  </si>
  <si>
    <t>Шестигранник 27 Ст.20</t>
  </si>
  <si>
    <t>Шестигранник 32 Ст.20</t>
  </si>
  <si>
    <t>Шестигранник 36 ст.20</t>
  </si>
  <si>
    <t>Шестигранник 3мм Г-образный  66мм Wiffe Германия</t>
  </si>
  <si>
    <t>Шестигранник 3мм Г-образный экстрадлин. с шаром King Tony 112003М Тайвань</t>
  </si>
  <si>
    <t>Шестигранник 41 ст.20</t>
  </si>
  <si>
    <t>Шестигранник 5мм Г-образный  85мм Wiffe Германия</t>
  </si>
  <si>
    <t>Шестигранник 5мм Г-образный экстрадлин. с шаром King Tony 112005М</t>
  </si>
  <si>
    <t>Шестигранник 6мм Г-образный экстрадлин. с шаром King Tony 112006М Тайвань</t>
  </si>
  <si>
    <t>Шкаф  ПРО 432</t>
  </si>
  <si>
    <t>Шкаф 38-03</t>
  </si>
  <si>
    <t>Шкаф 4041/1</t>
  </si>
  <si>
    <t>Шкаф 77-01</t>
  </si>
  <si>
    <t>Шкаф 77-02</t>
  </si>
  <si>
    <t>Шкаф 77-03</t>
  </si>
  <si>
    <t>Шкаф 77-07</t>
  </si>
  <si>
    <t>Шкаф LE-21</t>
  </si>
  <si>
    <t>Шкаф SL-125T</t>
  </si>
  <si>
    <t>Шкаф SL-150/2Т</t>
  </si>
  <si>
    <t>Шкаф АМ</t>
  </si>
  <si>
    <t>Шкаф АМ 1845 полка 1830*472*458</t>
  </si>
  <si>
    <t>Шкаф архивный М 18</t>
  </si>
  <si>
    <t>Шкаф высокий, закрытый, 5 полок, орех, 740*520*2050</t>
  </si>
  <si>
    <t>Шкаф гардеробный ОД-316 (дополнит.)</t>
  </si>
  <si>
    <t>Шкаф гардеробный ОД-316 (основной)</t>
  </si>
  <si>
    <t>Шкаф гардеробный ОД-325 (2-х Секционный ) разборный</t>
  </si>
  <si>
    <t>Шкаф гардеробный ШГ-60</t>
  </si>
  <si>
    <t>Шкаф для выкл.1800х350х1000</t>
  </si>
  <si>
    <t>Шкаф для демонстрации кубков 1900*900*380</t>
  </si>
  <si>
    <t>Шкаф для документов</t>
  </si>
  <si>
    <t>Шкаф для документов 740*390*2000</t>
  </si>
  <si>
    <t>Шкаф для документов 800*400*2000</t>
  </si>
  <si>
    <t>Шкаф для документов ЛАБ-800 ШД</t>
  </si>
  <si>
    <t>Шкаф для документов п/о, 3 открытые полки М1 740*390*2050,бук</t>
  </si>
  <si>
    <t>Шкаф для документов с стекл.дверьми</t>
  </si>
  <si>
    <t>Шкаф для документов ШК 02,0740*390*1830 (ольха)</t>
  </si>
  <si>
    <t>Шкаф для книг</t>
  </si>
  <si>
    <t>Шкаф для лабораторной посуды ЛАБ-800 ШП</t>
  </si>
  <si>
    <t>Шкаф для одежды</t>
  </si>
  <si>
    <t>Шкаф для одежды (орех)</t>
  </si>
  <si>
    <t>Шкаф для одежды 1800*400*600, вишня</t>
  </si>
  <si>
    <t>Шкаф для одежды 2-х местный</t>
  </si>
  <si>
    <t>Шкаф для одежды 2-х местный LE 21-С</t>
  </si>
  <si>
    <t>Шкаф для одежды 2-хстворчатый  ШО-05</t>
  </si>
  <si>
    <t>Шкаф для одежды 740*350*2000 вишня</t>
  </si>
  <si>
    <t>Шкаф для одежды 740*390*2000 (вишня)</t>
  </si>
  <si>
    <t>Шкаф для одежды 800*400*2000 (орех)</t>
  </si>
  <si>
    <t>Шкаф для одежды 800*400*2000 вишня</t>
  </si>
  <si>
    <t>Шкаф для одежды глубокий ШМ 540 740*520*2050</t>
  </si>
  <si>
    <t>Шкаф для одежды ЛАБ-800 ШО</t>
  </si>
  <si>
    <t>Шкаф для одежды металл.LE-21</t>
  </si>
  <si>
    <t>Шкаф для одежды ШК 40,0 740*390*1830 (ольха)</t>
  </si>
  <si>
    <t>Шкаф для одежды ШК 40.0 милан</t>
  </si>
  <si>
    <t>Шкаф для одежды ШМ 49,0 с штангой и полкой 740х390х2050</t>
  </si>
  <si>
    <t>Шкаф для одежды ШО 740*520*2050</t>
  </si>
  <si>
    <t>Шкаф для одежды ШФ 17,0 милан.</t>
  </si>
  <si>
    <t>шкаф для одежды, штанга 700*350*1830</t>
  </si>
  <si>
    <t>Шкаф для приборов ЛАБ-800 ШПр</t>
  </si>
  <si>
    <t>Шкаф для раздевалки LE21</t>
  </si>
  <si>
    <t>Шкаф для химреактивов ЛАБ-800 ШР</t>
  </si>
  <si>
    <t>Шкаф железный</t>
  </si>
  <si>
    <t>Шкаф К1 700*359*1830 для документов</t>
  </si>
  <si>
    <t>Шкаф КБ 02</t>
  </si>
  <si>
    <t>Шкаф КБ 031</t>
  </si>
  <si>
    <t>Шкаф КД-113Г</t>
  </si>
  <si>
    <t>Шкаф КД-114Г</t>
  </si>
  <si>
    <t>Шкаф КД-152</t>
  </si>
  <si>
    <t>Шкаф книжн.открыт.(орех)</t>
  </si>
  <si>
    <t>Шкаф книжный Ф3 милан. стеллаж ШФ</t>
  </si>
  <si>
    <t>Шкаф комб. с низк.дверями</t>
  </si>
  <si>
    <t>Шкаф комбинированный без стекла</t>
  </si>
  <si>
    <t>Шкаф М 18</t>
  </si>
  <si>
    <t>Шкаф медицинский. ШМ -1Н</t>
  </si>
  <si>
    <t>Шкаф металлический</t>
  </si>
  <si>
    <t>Шкаф металлический SL 87T 870*460*340</t>
  </si>
  <si>
    <t>Шкаф одежный</t>
  </si>
  <si>
    <t>Шкаф пож. со стеклом и замком ШП-01</t>
  </si>
  <si>
    <t>Шкаф пожарный ПШ-570 (3К)</t>
  </si>
  <si>
    <t>Шкаф пожарный ШПК 1 УНЗК (540х540х230)</t>
  </si>
  <si>
    <t>Шкаф полузакрытый миланский орех для документов</t>
  </si>
  <si>
    <t>Шкаф полузакрытый с полками ШМ 1 740х370х2050 бук стеллаж</t>
  </si>
  <si>
    <t>Шкаф сейф</t>
  </si>
  <si>
    <t>Шкаф со стеклом</t>
  </si>
  <si>
    <t>Шкаф-сервант</t>
  </si>
  <si>
    <t>Шкаф-стеллаж вишня</t>
  </si>
  <si>
    <t>Шкафы</t>
  </si>
  <si>
    <t>Шкафы для одежды</t>
  </si>
  <si>
    <t>Шкафы индивидуального пользования LE-24 8 отделений</t>
  </si>
  <si>
    <t>Шланг  20 мм(10атм)</t>
  </si>
  <si>
    <t>Шланг в/д 2оплетки Г-Ш d=11/6мм к HD Karcher 10м</t>
  </si>
  <si>
    <t>Шприц вет.полуавтом.Sokore 0.5мл</t>
  </si>
  <si>
    <t>Шприц вет.сдвоенный Sokore 0.5  мл</t>
  </si>
  <si>
    <t>Шприц рычажно-плунжерный (300 мл)</t>
  </si>
  <si>
    <t>Шприц рычажно-плунжерный 500 мл</t>
  </si>
  <si>
    <t>Штатив для мерных пипеток</t>
  </si>
  <si>
    <t>Штатив для пипеток</t>
  </si>
  <si>
    <t>Штатив для пробирок 40 гнезд пласт.</t>
  </si>
  <si>
    <t>Штатив для скаш. агариз. сред из нерж стали</t>
  </si>
  <si>
    <t>Штатив МИНИ для дозаторов на 3 шт.</t>
  </si>
  <si>
    <t>Штатив-бокс для пробирок Эпендорфа (центриф. 1,5 мл, 72гнез.)</t>
  </si>
  <si>
    <t>Шумовка "Поварская"</t>
  </si>
  <si>
    <t>Щипцы для мяса</t>
  </si>
  <si>
    <t>Щиток защитный прозрачный с наголовником</t>
  </si>
  <si>
    <t>Щиты пожарные</t>
  </si>
  <si>
    <t>Электроловушка для летающих насекомых Мод309</t>
  </si>
  <si>
    <t>Электронагреватель ЭВПЗ-15 проточный</t>
  </si>
  <si>
    <t>Электроплафоны</t>
  </si>
  <si>
    <t>Электроподргреватель воды серии  Anvil</t>
  </si>
  <si>
    <t>Электросушилка для рук</t>
  </si>
  <si>
    <t>ЭРВ ПН11 полка навесная</t>
  </si>
  <si>
    <t>ЯТП 220/12в, 250Вт 3АВ (Ящик с понижающим трансформатором ОСО) уп. 2шт.</t>
  </si>
  <si>
    <t>Ящик 7л</t>
  </si>
  <si>
    <t>Ящик для инструмента 19" мет.замки+органайзер</t>
  </si>
  <si>
    <t>Ящик для инструмента 22"</t>
  </si>
  <si>
    <t>Ящик для инструмента М-50 500х205х260</t>
  </si>
  <si>
    <t>Ящик контейнерный  б/у</t>
  </si>
  <si>
    <t>Ящик п/э 600х400х200 зеленый</t>
  </si>
  <si>
    <t>Ящик п/э 660х340х360 (под яйцо) белый</t>
  </si>
  <si>
    <t>Ящик п/э для перевозки жив. птицы 970*580*270 перфорированный</t>
  </si>
  <si>
    <t>Ящик п/э мясной 600x400x300 сплошной зеленый</t>
  </si>
  <si>
    <t>Ящик плодоовощной черный б/у</t>
  </si>
  <si>
    <t>Ящик полимерный многооборотный 600*400*140</t>
  </si>
  <si>
    <t>Перечень товарно-материальных ценностей 
(Не заложенное имущество)</t>
  </si>
  <si>
    <t>Итого по товарно-материальным ценностям (не заложенное имущество):</t>
  </si>
  <si>
    <t>Итого по залогу ООО "СБК Уран"</t>
  </si>
  <si>
    <t>Итого по незаложенному имущество</t>
  </si>
  <si>
    <t>Итого по Лоту № 4</t>
  </si>
  <si>
    <t>Итого по зданиям и сооружениям находящихся в залоге ООО "СБК Уран":</t>
  </si>
  <si>
    <t>Итого по Сооружениям (не заложенное имущество):</t>
  </si>
  <si>
    <t>Итого по залогу ООО "СБК Уран":</t>
  </si>
  <si>
    <t>Итого по Лоту № 1:</t>
  </si>
  <si>
    <t>Приложение №1 к Дополнению к Положению</t>
  </si>
  <si>
    <t>Приложение № 2 к Дополнению к Положению</t>
  </si>
  <si>
    <t>Приложение № 3 к Дополнению к Положению</t>
  </si>
  <si>
    <t>Перечень зданий, сооружений и земельного участка, находящихся в залоге ООО "СБК Уран"</t>
  </si>
  <si>
    <t>ЛОТ №1. Производственная площадка, предназначенная для осуществления сельскохозяйственной деятельности, расположенная по адресу Псковская область, Псковский район, Тямшанская волость, деревня  Тямша</t>
  </si>
  <si>
    <t>Начальная цена реализации, руб., НДС не облагается</t>
  </si>
  <si>
    <t>Перечень оборудования, находящегося в залоге ООО "СБК Уран":</t>
  </si>
  <si>
    <t>Сооружения (незаложенное имущество)</t>
  </si>
  <si>
    <t>Итого по оборудованию, находящемуся в залоге ООО "СБК Уран":</t>
  </si>
  <si>
    <t>Итого по  автотракторной технике и по автотранспортным средствам, находящимся в залоге ООО "СБК Уран"</t>
  </si>
  <si>
    <t>Итого по незаложенному имуществу:</t>
  </si>
  <si>
    <t>Итого по зданиям, сооружениям и земельному участку находящимся в залоге ООО "СБК Уран":</t>
  </si>
  <si>
    <t>ЛОТ №2. Производственная площадка, предназначенная для осуществления сельскохозяйственной деятельности, расположенная по адресу Псковская область, Псковский район, Писковичская волость, деревня Писковичи</t>
  </si>
  <si>
    <t>ЛОТ №3. Производственная площадка, предназначенная для осуществления сельскохозяйственной деятельности, расположенная по адресу Псковская область, г. Псков, 1-я Посёлочная ул., д. 27</t>
  </si>
  <si>
    <t>Итого по перечню зданий, сооружений и земельных участков, находящихся в залоге ООО "СБК Уран":</t>
  </si>
  <si>
    <t>Итого по Лоту № 2:</t>
  </si>
  <si>
    <t>Итого по Лоту №3</t>
  </si>
  <si>
    <t>Здание зерносклада № 2, № 3, № 4, назначение: нежилое, 1-этажное, общая  площадь 2903,9 (Две тысячи девятьсот три целых девять десятых) кв.м., инв.№ 2522, лит. Ы, КН 60-60-01/049/2008-246; 60:27:0030517:42</t>
  </si>
  <si>
    <t xml:space="preserve">Здание весовой, назначение: нежилое, 1-этажное, общая  площадь 30,6 (Тридцать целых шесть десятых) кв.м., инв.№ 2522, лит. Л. . 60-60-01/049/2008-254;  60:27:0030517:20 </t>
  </si>
  <si>
    <t>Железнодорожные пути, назначение: железнодорожные пути, протяженность 2557,2 (Две тысячи пятьсот пятьдесят семь целых две десятые) м, инв.№ 2522, лит. I, 60:27:030517:02:2522-I; 60:27:0030517:43</t>
  </si>
  <si>
    <t>Здание комбикормового цеха, назначение: нежилое, 8-этажное, общая  площадь 6557,8 (Шесть тысяч пятьсот пятьдесят семь целых восемь десятых) кв.м., инв.№ 2522, лит. Б, 60-60-01/049/2008-257; 60:27:0030517:40</t>
  </si>
  <si>
    <t>Здание зерносушилки, назначение: нежилое, 2-этажное, общая  площадь 136,4 (Сто тридцать шесть целых  четыре десятых) кв.м., инв.№ 2522, лит. Н, 60-60-01/049/2008-253; 60:27:0030517:27</t>
  </si>
  <si>
    <t>Здание комбикормового цеха, назначение: нежилое, 4-этажное, общая  площадь 3121 (Три тысячи сто двадцать один) кв.м., инв.№ 2522, лит. П. 60-60-01/049/2008-249; 60:27:0030517:17</t>
  </si>
  <si>
    <t>Здание котельной, назначение: нежилое, 2-этажное, общая  площадь 488,2 (Четыреста восемьдесят  восемь целых две десятых) кв.м., инв.№ 2522, лит. Е, 60-60-01/049/2008-250; 60:27:0030517:30</t>
  </si>
  <si>
    <t>Эллинг 1 (здание  подстилки), нежилое  здание, одноэтажное, общая площадь 552,6 кв.м.; 60:18:0141901:1196</t>
  </si>
  <si>
    <t>Здание нежилое, одноэтажное, общая площадь 528,8кв.м.; 60:18:0141901:1238</t>
  </si>
  <si>
    <t>Здание нежилое, одноэтажное, общая площадь 420,0 кв.м.; 60:18:0141901:1194</t>
  </si>
  <si>
    <t>Водопровод и канализация, протяженность 9 637,55 п.м.; 60-60-01/036/2008-621</t>
  </si>
  <si>
    <t>Газопровод  высокого давления, общая протяженность 1 915,9 м; 60:18:0141901:298</t>
  </si>
  <si>
    <t>Земельный  участок (земли населенных пунктов), общая площадь 2 771,0 кв.м.; 60:18:0141901:63</t>
  </si>
  <si>
    <t>Земельный участок (земли  населенных  пунктов), общая площадь 1 790 кв.м.; 60:18:0141901:65</t>
  </si>
  <si>
    <t>Убойный  цех, цех копчения,  нежилое здание, одноэтажное, общей  площадью 468,6 кв.м.; 60:18:0141901:1183</t>
  </si>
  <si>
    <t>Мехмастерские, нежилое здание, одноэтажное, общей площадью  969,7 кв.м.; 60:18:0141901:1181</t>
  </si>
  <si>
    <t>Здание приема зерна с автотранспорта, назначение: нежилое, 3-этажное, общая площадь 264,1 (Двести  шестьдесят четыре целых одна  десятая) кв.м., инв. № 2522 , лит. З КН 60-60-01/049/2008-260; 60:27:0030517:44</t>
  </si>
  <si>
    <t>Здание подсобно-вспомогательного корпуса, назначение: нежилое, 2-этажное, общая  площадь 801,3 (Восемьсот одна целая  три десятых) кв.м., инв.№ 2522, лит. М, 60-60-01/049/2008-258; 60:27:0030517:19</t>
  </si>
  <si>
    <t>Здание компрессорной, назначение: нежилое, 1-этажное, общая  площадь 46,5 (Сорок шесть целых пять десятых) кв.м., инв.№ 2522, лит. У КН 60-60-01/049/2008-259; 60:27:0030517:38</t>
  </si>
  <si>
    <t>Здание мельницы обдирного помола, назначение: нежилое, 6-этажное, общая  площадь 407,1 (Четыреста семь целых одна десятая) кв.м., инв.№ 2522, лит. Э 60-60-01/049/2008-252; 60:27:0030517:15</t>
  </si>
  <si>
    <t>Здание мельницы сортового помола, назначение: нежилое, 5-этажное, общая  площадь 7323 (Семь тысяч триста двадцать три) кв.м., инв.№ 2522, лит. В, 60-60-01/049/2008-269; 60:27:0030517:24</t>
  </si>
  <si>
    <t>Здание механических мастерских, назначение: нежилое, 1-этажное, общая  площадь 269,4 (Двести шестьдесят девять целых четыре десятых) кв.м., инв.№ 2522, лит. Щ, 60-60-01/049/2008-251; 60:27:0030517:35</t>
  </si>
  <si>
    <t>Здание трансформаторной подстанции, назначение: нежилое, 1-этажное, общая  площадь 231,6 (Двести тридцать одна целая шесть десятых) кв.м., инв.№ 2522, лит. Р, 60-60-01/049/2008-255; 60:27:0030517:31</t>
  </si>
  <si>
    <t>Утколиния №3, нежилое здание, одноэтажное, общей площадью 1 139,4 кв.м.; 60:18:0141901:1200</t>
  </si>
  <si>
    <t>Напольный  круглый склад, нежилое здание, одноэтажное, общей площадью 249,3 кв.м.; 60:18:0141901:1220</t>
  </si>
  <si>
    <t>Напольный  круглый склад, нежилое здание, одноэтажное, общей площадью 252,1кв.м.; 60:18:0141901:1234</t>
  </si>
  <si>
    <t>Сарай №1, нежилое здание, одноэтажное, общей  площадью 1 110,2 кв.м.; 60:18:0141901:1212</t>
  </si>
  <si>
    <t>Сарай №2, нежилое здание, одноэтажное, общей  площадью 1 080,2 кв.м.; 60:18:0141901:1188</t>
  </si>
  <si>
    <t>Здание нежилое, одноэтажное, общей площадью 206,8 кв.м.; 60:18:0141901:1208</t>
  </si>
  <si>
    <t>Здание нежилое, одноэтажное, общей площадью 475,7 кв.м.; 60:18:0141901:1188</t>
  </si>
  <si>
    <t>Батарейник №9, нежилое здание, одноэтажное, общей площадью 1 289,7 кв.м; 60:18:0141901:1222</t>
  </si>
  <si>
    <t>Маточник №1, нежилое здание, одноэтажное, общей площадью 1 319,4 кв.м; 60:18:0141901:1231</t>
  </si>
  <si>
    <t>Маточник №2, нежилое здание, одноэтажное, общей площадью 1 290,8 кв.м; 60:18:0141901:1215</t>
  </si>
  <si>
    <t>Маточник №3 нежилое здание, одноэтажное, общей площадью 1 289,1 кв.м; 60:18:0141901:1227</t>
  </si>
  <si>
    <t>Маточник №4, нежилое здание, одноэтажное, общей площадью 1 309,4 кв.м; 60:18:0141901:1241</t>
  </si>
  <si>
    <t>Маточник №5, нежилое здание, одноэтажное, общей площадью 1 701,7 кв.м; 60:18:0141901:1219</t>
  </si>
  <si>
    <t>Утколиния №2, нежилое здание, одноэтажное, общей площадью 3 783,8 кв.м.; 60:18:0141901:1182</t>
  </si>
  <si>
    <t>Здание нежилое, одноэтажное,  общей  площадью 46,5 кв.м.; 60:18:0141901:1207</t>
  </si>
  <si>
    <t>Ветблок, нежилое здание, одноэтажное,  общей  площадью 290,5 кв.м.; 60:18:0141901:1198</t>
  </si>
  <si>
    <t>Здание гаража, нежилое здание, одноэтажное, общей площадью 2 136,5 кв.м.; 60:18:0141901:1126</t>
  </si>
  <si>
    <t>Овощехранилище, нежилое здание, одноэтажное, общей  площадью 83,4 кв.м.; 60:18:0141901:1216</t>
  </si>
  <si>
    <t>Кормоцех,  нежилое здание,  одноэтажное, общей площадью 1 695,3 кв.м.; 60:18:0141901:1217</t>
  </si>
  <si>
    <t>Центральный  склад, нежилое здание, одноэтажное, общей  площадью 1 294,4 кв.м.; 60:18:0141901:1221</t>
  </si>
  <si>
    <t>Электромастерская, нежилое здание, одноэтажное, общей площадью 791,8 кв.м.; 60:18:0141901:1218</t>
  </si>
  <si>
    <t>Инкубатор, нежилое здание, одноэтажное, общей площадью 650,8 кв. м.; 60:18:0141901:1233</t>
  </si>
  <si>
    <t>Дезплощадка  с обогревом, нежилое здание, одноэтажное,  общей площадью 42,4 кв. м.; 60:18:0184002:435</t>
  </si>
  <si>
    <t>Дезплощадка  с обогревом, нежилое здание, одноэтажное,  общей площадью 43,0 кв. м.; 60:18:0184002:436</t>
  </si>
  <si>
    <t>Дезплощадка  с обогревом, нежилое здание, одноэтажное,  общей площадью 42,2 кв. м.; 60:18:0184002:478</t>
  </si>
  <si>
    <t>Дезплощадка  с обогревом, нежилое здание, одноэтажное,  общей площадью 50,0 кв. м.; 60:18:0184002:499</t>
  </si>
  <si>
    <t xml:space="preserve">ГСМ (заправочный пункт автомашин),  нежилое здание, одноэтажное, общей  площадью 22,4 кв.м.; 60:18:0184002:515 </t>
  </si>
  <si>
    <t>Площадка  для  мойки, нежилое здание, одноэтажное, общей площадью 16,4 кв.м.; 60:18:0184002:506</t>
  </si>
  <si>
    <t>Артскважина №2, нежилое, 0 - этажный, глубина  скважины 108м, диаметр 1,5 м.; 60:18:0141901:277</t>
  </si>
  <si>
    <t>Артскважина №3, нежилое, 0- этажное, глубина  скважины 85 м; 60:18:0141901:287</t>
  </si>
  <si>
    <t>Автономная  котельная  мощностью 1,5 МВт  на газообразном  топливе, нежилое здание, одноэтажное, общей  площадью 61,2 кв. м.; 60:18:0141901:1199</t>
  </si>
  <si>
    <t>Дорога  к АВМ,  протяженность 279,16 м; 60:18:0141901:288</t>
  </si>
  <si>
    <t>Ограждение территории, нежилое,  протяженность 2 2039,39 м; 60:18:0141901:279</t>
  </si>
  <si>
    <t>Артскважина №4, Сооружение, нежилое, 0-этажное; 60:18:0141901:276</t>
  </si>
  <si>
    <t>Артскважина №5, глубина  скважины 90,0 м; 60:18:0141901:275</t>
  </si>
  <si>
    <t>Сарай  подстилки, нежилое здание, одноэтажное, общей площадью 579,9  кв.м.; 60:18:0141901:1202</t>
  </si>
  <si>
    <t>Электростанция,  нежилое здание, одноэтажное, общей площадью  140,3 кв.м.; 60:18:0141901:1206</t>
  </si>
  <si>
    <t>Мойка  автомашин, нежилое здание, одноэтажное, общей площадью 5 кв.м.; 60:18:0141901:1204</t>
  </si>
  <si>
    <t>Заправочная  станция, нежилое здание, одноэтажное, общей  площадью 28,6 кв.м.; 60:18:0141901:1205</t>
  </si>
  <si>
    <t>Дезплощадка  с обогревом, нежилое здание, одноэтажное,  общей площадью 41,3 кв. м.; 60:18:0184002:504</t>
  </si>
  <si>
    <t>Дезплощадка  с обогревом, нежилое здание, одноэтажное,  общей площадью 42,0 кв. м.; 60:18:0184002:507</t>
  </si>
  <si>
    <t>Птичник №17,    нежилое здание, одноэтажное, общей  площадью 4 329,7 кв. м.; 60:18:0184002:524</t>
  </si>
  <si>
    <t>Птичник №16,    нежилое здание, одноэтажное, общей  площадью 4 330,7 кв. м.; 60:18:0184002:517</t>
  </si>
  <si>
    <t>Птичник №15,    нежилое здание, одноэтажное, общей  площадью 4 321,7 кв. м.; 60:18:0184002:433</t>
  </si>
  <si>
    <t>Птичник №14,    нежилое здание, одноэтажное, общей  площадью 4 322,5 кв. м.; 60:18:0184002:493</t>
  </si>
  <si>
    <t>Птичник №10 для выращивания бройлеров,  нежилое здание, одноэтажное, общей  площадью 4 335,3 кв. м.; 60:18:0184002:427</t>
  </si>
  <si>
    <t>Птичник №11 для выращивания бройлеров,  нежилое здание, одноэтажное, общей  площадью 4 328,6 кв. м.; 60:18:0184002:441</t>
  </si>
  <si>
    <t>Птичник №12,    нежилое здание, одноэтажное, общей  площадью 4 324,9 кв. м.; 60:18:0184002:456</t>
  </si>
  <si>
    <t>Птичник №13,    нежилое здание, одноэтажное, общей  площадью 4 325,2 кв. м.; 60:18:0184002:516</t>
  </si>
  <si>
    <t>Здание  яйцесклада, нежилое, одноэтажное, общей площадью 857,4 кв.м., 60:18:0141901:1197</t>
  </si>
  <si>
    <t xml:space="preserve">Промышленник №1, нежилое здание, одноэтажное,  общей  площадью 1 788,7 кв.м.; 60:18:0141901:1192 </t>
  </si>
  <si>
    <t xml:space="preserve">Промышленник №2, нежилое здание, одноэтажное,  общей  площадью  1 787кв.м.; 60:18:0141901:1185  </t>
  </si>
  <si>
    <t xml:space="preserve">Промышленник №3, нежилое здание, одноэтажное,  общей  площадью 1 772,7 кв.м.; 60:18:0141901:1193 </t>
  </si>
  <si>
    <t xml:space="preserve">Промышленник №4, нежилое здание, одноэтажное,  общей  площадью  1 779,7 кв.м.; 60:18:0141901:1229 </t>
  </si>
  <si>
    <t>Промышленник №5, нежилое здание,  одноэтажное, общей площадью 1 798,2 кв.м.; 60:18:0141901:1209</t>
  </si>
  <si>
    <t>Помещение, нежилое,  общей  площдлью 54,5 кв.м., 1 этаж,  пом. 1002; 60:18:0184002:859</t>
  </si>
  <si>
    <t>Помещение, нежилое,  общей  площадью 1 078,3 кв.м., 1 этаж,  пом. 1003; 60:18:0184002:860</t>
  </si>
  <si>
    <t>Помещение, нежилое,  общей  площадью 463,6 кв.м., 1 этаж,  пом. 1001; 60:18:0184002:858</t>
  </si>
  <si>
    <t>Инкубатор №2, нежилое  здание, одноэтажное, общей площадью 923,8 кв.м.; 60:18:0184002:434</t>
  </si>
  <si>
    <t>Батарейник №6, нежилое здание, одноэтажное, общей площадью 1 786,5 кв.м; 60:18:0141901:1243</t>
  </si>
  <si>
    <t>Убойно-санитарный  пунк, нежилое здание, одноэтажное, общей  площадью 967,7 кв.м.;  60:18:0184002:422</t>
  </si>
  <si>
    <t>Строение -  насосная  станция  второго  подъема, нежилое здание, одноэтажное,  общей  площадью 141,3 кв. м.;  60:18:0184002:453</t>
  </si>
  <si>
    <t>Здание электроцеха, нежилое, одноэтажное, общей площадью 220,4 кв.м;  60:18:0184002:496</t>
  </si>
  <si>
    <t>Батарейник №5, нежилое здание, одноэтажное, общей площадью 1 744,7 кв.м; 60:18:0141901:1244</t>
  </si>
  <si>
    <t>Батарейник №1, нежилое здание, одноэтажное, общей площадью 1 734,1 кв.м; 60:18:0141901:1211</t>
  </si>
  <si>
    <t>Санпропускник, нежилое здание, одноэтажное, общей  площадью 279,5 кв.м; 60:18:0184002:454</t>
  </si>
  <si>
    <t>Инкубаторий на 10  инкубаторов, нежилое здание, одноэтажное, общей  площадью 1 216,6 кв.м.; 60:18:0184002:424</t>
  </si>
  <si>
    <t>Цех  убоя, нежилое здание, одноэтажное общей площадью 2206,5 кв. м.; 60:18:0184002:558</t>
  </si>
  <si>
    <t>Котельная, нежилое здание,  одноэтажное общей   площадью 955,3 кв.м; 60:18:0184002:425</t>
  </si>
  <si>
    <t>Санпропускник, нежилое здание, одноэтажное, общей  площадью 190,9 кв.м; 60:18:0184002:503</t>
  </si>
  <si>
    <t>Дезблок для  тары, нежилое здание, одноэтажное, площадью 358,6 кв. м; 60:18:0184002:526</t>
  </si>
  <si>
    <t>Склад подстилка, нежилое здание, одноэтажное, общей площадью 432,9 кв.м.; 60:18:0184002:491</t>
  </si>
  <si>
    <t>Промышленники  №17;18 нежилое здание, одноэтажное, общей площадью 3 358,2 кв.м.; 60:18:0141901:1214</t>
  </si>
  <si>
    <t>Батарейник №7, нежилое здание, одноэтажное, общей площадью 1 340,7 кв.м; 60:18:0141901:1242</t>
  </si>
  <si>
    <t>Батарейник №8, нежилое здание, одноэтажное, общей площадью 1 350,8 кв.м; 60:18:0141901:1230</t>
  </si>
  <si>
    <t>Промышленник №16, нежилое здание, одноэтажное, общей площадью 1 330,6 кв.м.; 60:18:0141901:1236</t>
  </si>
  <si>
    <t>Батарейник №3 склад, нежилое здание, одноэтажное, общей площадью 1 306,5 кв.м; 60:18:0141901:1236</t>
  </si>
  <si>
    <t>Батарейник №2, нежилое здание, одноэтажное, общей площадью 1 734,4 кв.м; 60:18:0141901:1213</t>
  </si>
  <si>
    <t>Батарейник №4, нежилое здание, одноэтажное, общей площадью 1 325,6 кв.м; 60:18:0141901:1237</t>
  </si>
  <si>
    <t>Ветлаборатория, нежилое здание, одноэтажное, общей   площадью 250,8 кв.м.; 60:18:0184002:505</t>
  </si>
  <si>
    <t>Зоолаборатория,  нежилое здание, одноэтажное, общей площадью 62,8 кв.м.; 60:18:0184002:421</t>
  </si>
  <si>
    <t>Птичник №1, нежилое здание, одноэтажное, общей  площадью 4 313,6  кв. м.; 60:18:0184002:479</t>
  </si>
  <si>
    <t>Санпропускник, нежилое здание, одноэтажное,   общей площадью 179,4 кв.м.; 60:18:0184002:502</t>
  </si>
  <si>
    <t>Сети газоснабжения, протяженность 7 696,9  м.; 60:18:0184002:300</t>
  </si>
  <si>
    <t>Здание  автоматизированной  п/водной  котельной,  нежилое здание, одноэтажное,  общей  площадью 164,9  кв.м.; 60:18:0184002:439</t>
  </si>
  <si>
    <t>Административный корпус, нежилое здание, двухэтажное, общей  площадью  557,6 кв.м; 60:18:0141901:1210</t>
  </si>
  <si>
    <t>Здание  столовой, ветпропускника, нежилое, одноэтажное, общей  площадью 1 712,6 кв.м.; 60:18:0141901:1203</t>
  </si>
  <si>
    <t>Диспетчерский пункт, нежилое здание, одноэтажное, общей  площадью 185,7 кв.м.; 60:18:0141901:1239</t>
  </si>
  <si>
    <t>Зерносклад, котел кормоцеха, весовая, нежилое здание, одноэтажное, общей площадью 1 235,4 кв.м; 60:18:0141901:1225</t>
  </si>
  <si>
    <t>Здравпункт, нежилое здание, одноэтажное, общей площадью 148,7 кв.м.; 60:18:0141901:1223</t>
  </si>
  <si>
    <t>Птичник №6 нежилое здание, одноэтажное, общей  площадью 4 340,3 кв. м.; 60:18:0184002:480</t>
  </si>
  <si>
    <t>Птичник №5 нежилое здание, одноэтажное, общей  площадью 4 330,6  кв. м.; 60:18:0184002:438</t>
  </si>
  <si>
    <t>Птичник №4 нежилое здание, одноэтажное, общей  площадью 4 324,9  кв. м.; 60:18:0184002:501</t>
  </si>
  <si>
    <t>Птичник №3 нежилое здание, одноэтажное, общей  площадью 4 323,6 кв. м.; 60:18:0184002:426</t>
  </si>
  <si>
    <t>Птичник №2, нежилое здание, одноэтажное, общей  площадью 4 325,7  кв. м.; 60:18:0184002:481</t>
  </si>
  <si>
    <t>Внутриплощадочный  водопровод,  нежилое, протяженностью 1 992,9 м.; 60:18:0184002:862</t>
  </si>
  <si>
    <t>Птичник №9 для выращивания бройлеров,  нежилое здание, одноэтажное, общей  площадью 4 317,0 кв. м.; 60:18:0184002:464</t>
  </si>
  <si>
    <t>Птичник №8 для выращивания бройлеров,  нежилое здание, одноэтажное, общей  площадью 4 325,6 кв. м.; 60:18:0184002:451</t>
  </si>
  <si>
    <t>Птичник №7 для выращивания бройлеров,  нежилое здание, одноэтажное, общей  площадью 4 327,0кв. м.; 60:18:0184002:523</t>
  </si>
  <si>
    <t>Промышленник №15, нежилое здание, одноэтажное, общей площадью 1 352,7 кв.м.; 60:18:0141901:1240</t>
  </si>
  <si>
    <t>Промышленник №14, нежилое здание, одноэтажное, общей площадью 1 774,6 кв.м.; 60:18:0141901:1190</t>
  </si>
  <si>
    <t>Промышленник №13, нежилое здание, одноэтажное, общей площадью 1 795,1 кв.м.; 60:18:0141901:1187</t>
  </si>
  <si>
    <t>Промышленник №12, нежилое здание, одноэтажное, общей площадью 1 813,9 кв.м.; 60:18:0141901:1184</t>
  </si>
  <si>
    <t>Промышленник №11, нежилое здание, одноэтажное, общей площадью 1 800,8 кв.м.; 60:18:0141901:1189</t>
  </si>
  <si>
    <t>Промышленник №10, нежилое здание, одноэтажное, общей площадью 1 761,0 кв.м.; 60:18:0141901:1186</t>
  </si>
  <si>
    <t>Промышленник №9, нежилое здание, одноэтажное, общей площадью 1 793,0 кв.м.; 60:18:0141901:1191</t>
  </si>
  <si>
    <t>Промышленник №8, нежилое здание, одноэтажное, общей площадью 1 825,2 кв.м.; 60:18:0141901:1232</t>
  </si>
  <si>
    <t>Промышленник №7, нежилое здание, одноэтажное, общей площадью 1 793,5 кв.м.; 60:18:0141901:1224</t>
  </si>
  <si>
    <t>Механическая   мастерская, одноэтажное здание общей  площадью 2016,5 кв.м.; 60:18:0184002:559</t>
  </si>
  <si>
    <t>Консервный  цех, нежилое здание, одноэтажное  с антресолью,  общей  площадью 1430,4 кв.м.; 60:18:0184002:500</t>
  </si>
  <si>
    <t>Склад,  нежилое здание, одноэтажное, общей  площадью 1505,5 кв.м.; 60:18:0184002:511</t>
  </si>
  <si>
    <t>Канализационно-насосная  станция, нежилое здание,   одноэтажное, общей   площадью 49,8 кв. м.;  60:18:0184002:467</t>
  </si>
  <si>
    <t>Хлораторная, нежилое здание, двуэтажное, общей  площадью 76,6 кв.м.;  60:18:0184002:861</t>
  </si>
  <si>
    <t>Здание Промышленник №6, нежилое здание, одноэтажное, общей площадью 1 784,1 кв.м.; 60:18:0141901:1228</t>
  </si>
  <si>
    <t>Здание  управления  птицефабрикой, нежилое, трехэтажное, общей  площадью 1025,6 кв.м.; 60:18:0184002:452</t>
  </si>
  <si>
    <t>Бытовой  корпус хозбригады, нежилое здание, одноэтажное,  общей  площадью 183,6 кв.м.; 60:18:0184002:494</t>
  </si>
  <si>
    <t>Перечень отсутствующего имущества на последнюю дату осмотра залога 01/2020, находящихся в залоге ООО "СБК Уран"</t>
  </si>
  <si>
    <t>Трактор МТЗ-80 (производитель - Минский тракторный завод) 8632ЕВ60</t>
  </si>
  <si>
    <t xml:space="preserve">Трактор  МТЗ-82.1 (Производитель- Минский тракторный завод), 2008г., 1287ЕВ60 </t>
  </si>
  <si>
    <t>Трактор МТЗ-82.1 (Производитель- Минский тракторный завод), 2002г., 8629ЕВ60, VIN 08064620</t>
  </si>
  <si>
    <t>Трактор МТЗ-82 (Производитель- Минский тракторный завод), 1997г., 8630ЕВ60, VIN 453038</t>
  </si>
  <si>
    <t>Прицеп тракторный 2ПТС-4,5 (Производитель  -ЗАО "Мегаполис"), 2008г., 1273АО60</t>
  </si>
  <si>
    <t>Экскаватор ЭО 262/82 (Производитель - не установлен), 2008г., 1279ЕА60, VIN698</t>
  </si>
  <si>
    <t>Прицеп тракторный 2ПТС-4,5 (Производитель  -ЗАО "Мегаполис"), 2008г., 1271ЕА60</t>
  </si>
  <si>
    <t>Прицеп тракторный 2ПТС-4,5 (Производитель  -ЗАО "Мегаполис"),  2008г., 1270ЕА60</t>
  </si>
  <si>
    <t>Прицеп тракторный 2ПТС-4,5 (Производитель  -ЗАО "Мегаполис"), гос№ отсутствует</t>
  </si>
  <si>
    <t>Электропогрузчик ОМ ХЕ 15/3 (OM CARRELLI ELEVATORI S.P.A., Италия), 2008г, 1292ЕА60</t>
  </si>
  <si>
    <t>Электропогрузчик ОМ ХЕ 15/3 (OM CARRELLI ELEVATORI S.P.A., Италия), 2008г, 1293ЕА60</t>
  </si>
  <si>
    <t>Полуприцеп  самосвальный герметичный ПСГ-6,5 (Производитель  ООО "Сельмаш"), 2008г., 4003ЕА60</t>
  </si>
  <si>
    <t>Полуприцеп  самосвальный герметичный ПСГ-6,5 (Производитель  ООО "Сельмаш"), 2008г., 4002ЕА60</t>
  </si>
  <si>
    <t>Полуприцеп  самосвальный герметичный ПСГ-6,5 (Производитель  ООО "Сельмаш"), 2008г., 4001ЕА60</t>
  </si>
  <si>
    <t>Трактор Т30-69 (Производитель - ООО "ВТМЗ"), 2008, 1186ЕА60, VIN 707047</t>
  </si>
  <si>
    <t>Погрузчик  колесный  JCB 160 ROBOT (Производитель - JBC COMPACT PRODUCTS LIMITED, Соединенное  королевство), 2009г., 4047ЕА60</t>
  </si>
  <si>
    <t>Погрузчик  колесный  JCB 160 ROBOT (Производитель - JBC COMPACT PRODUCTS LIMITED, Соединенное  королевство),2009г., 4048ЕА60</t>
  </si>
  <si>
    <t>Прицеп  тракторный  2ПТС-6,0  модель 85496 (ОАО РМЗ "Прохладненский"), 2008, 4044ЕА60</t>
  </si>
  <si>
    <t>Прицеп  тракторный  2ПТС-6,0  модель 85496 (ОАО РМЗ "Прохладненский"), 2008, 4045ЕА60</t>
  </si>
  <si>
    <t>Бочка-прицеп МЖТ-6 (Производитель  не установлен), 1995, 8642ЕВ60, VIN 395</t>
  </si>
  <si>
    <t>Полуприцеп 1 ПТС-6 (Производитель  ЗАО "Лужская сельхозтеника"), 2008, 4014ЕА60</t>
  </si>
  <si>
    <t>Прицеп  тракторный самосвальный 2 ПТС-4,5 (ОАО "МордовАгроМаш"), гос№ отсутствует</t>
  </si>
  <si>
    <t>Автобус ПАЗ -3250R VIN X1M3250RX0000613, Т603АН60, 1999г.</t>
  </si>
  <si>
    <t>Автомобиль  легковой универсал ВАЗ-21041-20 VIN XWK21041070037020, М461ВУ60</t>
  </si>
  <si>
    <t>Автомобиль грузовой    с термокузовом ЗИЛ 53011РО, VIN XTZ53011POW000949, М183АМ60</t>
  </si>
  <si>
    <t>Грузовой  фургон  МАЗ 53362  VIN XTM533620P0000065, 1993, М441АН60</t>
  </si>
  <si>
    <t>Автоцистерна ГАЗ-3307 VIN X7F36I33070007I2I, 2000, С047АК60</t>
  </si>
  <si>
    <t>Грузовой  фургон цельнометаллический ГАЗ-2705  VIN X9627050080622579, 2008, Р752ЕВ60</t>
  </si>
  <si>
    <t>Автобус ПАЗ 4234 VIN X1M234K050000355, 2008, М853ЕК60</t>
  </si>
  <si>
    <t>Цистерна КО-507А-2 VIN XVL48231C60000051, 2006, М860ЕК60</t>
  </si>
  <si>
    <t>Автомобиль ВАЗ 21041-20  VIN XWK21041070035031, 2007, Л145ЕМ60</t>
  </si>
  <si>
    <t>Автомобиль-самосвал КАМАЗ-45143-12-15 VIN X1F45143J80001145, 2008, М789ЕК60</t>
  </si>
  <si>
    <t>Прицеп-самосвал НЕФАЗ-8560-02 VIN X1F8560E080015138, 2008, ЕЕ061760</t>
  </si>
  <si>
    <t>CHEVROLET NIVA 212300, VIN X9L21230080242251, 2008, А136ЕМ60</t>
  </si>
  <si>
    <t>CHEVROLET NIVA 212301, VIN X9L21230080245779, 2008, А138ЕМ60</t>
  </si>
  <si>
    <t>Автомобиль LADA 210740 VIN XTA21074092909408, 2009, К174ЕМ60</t>
  </si>
  <si>
    <t>Самосвал  ГАЗ-САЗ -350701 VIN XTH330720M1416954, 1991, А411ЕН60</t>
  </si>
  <si>
    <t>Автобус ПАЗ 320530 VIN X1M32053030006982, 2003, Т230ЕТ60</t>
  </si>
  <si>
    <t>Автобус ПАЗ 320530 VIN XTM32050097002961, 1997, Л686ВС60</t>
  </si>
  <si>
    <t>Полуприцеп-цистерна 964810 VIN X8A96481070000006, 2007, ММ196660</t>
  </si>
  <si>
    <t>Полуприцеп-цистерна 964810 VIN X8A96481050000007, 2005, ММ196760</t>
  </si>
  <si>
    <t>Грузовой  тягач седельный МАЗ 544008-(060-031) VIN Y3M544008700054, 2007, Е821ЕХ60</t>
  </si>
  <si>
    <t>Грузовой  тягач  седельный SCANIA R114LA VIN YS2R6X20001251965, 1999, Е817ЕХ60</t>
  </si>
  <si>
    <t>Автофургон 578811 VIN Z74578812B0009798, С621ЕХ60</t>
  </si>
  <si>
    <t>Спецавтомобиль ДУК ГАЗ-3309 VIN X9633090080955945, X89682804TOAA1451, 2008, М790ЕК60</t>
  </si>
  <si>
    <t>Грузовой  автомобиль (самосвал) ГАЗ (САЗ) 3507 САЗ 01013 VIN  XTH3307020М1412042</t>
  </si>
  <si>
    <t xml:space="preserve">Автомобиль ГАЗ-САЗ 35071 VIN X3E35071080005877, цвет  белый,  мощность 119 л.с., А926ЕВ60  </t>
  </si>
  <si>
    <t xml:space="preserve">Автомобиль ГАЗ-САЗ 35071 VIN X3E35071080005893, цвет  белый,  мощность 119 л.с., А925ЕВ60  </t>
  </si>
  <si>
    <t xml:space="preserve">Автомобиль ГАЗ-САЗ 35071 VIN X3E35071080005892, цвет  белый,  мощность 119 л.с., У800ВО60  </t>
  </si>
  <si>
    <t>Автомобиль КАЗ 45143-112-15 VIN X1F45143V80000, С949ЕВ60</t>
  </si>
  <si>
    <t>Прицеп -самосвал НЕФАЗ -8560-02 VIN X1F8560E080015, ЕЕ088660</t>
  </si>
  <si>
    <t>Автобус ПАЗ 4234 VIN X1M4234K080001069, М854ЕК60</t>
  </si>
  <si>
    <t>Автомобиль GREAT WALL CC 6460 FMK 20 VIN X9XFF265X8A013534, А141ЕМ60</t>
  </si>
  <si>
    <t>Автомобиль GREAT WALL CC 6460 FMK 20 VIN X9XFF265X8A014294, А274ЕМ60</t>
  </si>
  <si>
    <t>Автомобиль ГАЗ-330232 VIN X9633023282308416, М650ЕК60</t>
  </si>
  <si>
    <t xml:space="preserve"> Автомобиль ГАЗ-САЗ-3507-01 VIN X3E35071080005240, Т243ЕК60</t>
  </si>
  <si>
    <t xml:space="preserve"> Автомобиль ГАЗ-САЗ-35071 VIN X3E35071080005433, М786ЕК60</t>
  </si>
  <si>
    <t xml:space="preserve"> Автомобиль ГАЗ-САЗ-35071 VIN X3E35071080005600, М784ЕК60</t>
  </si>
  <si>
    <t xml:space="preserve"> Автомобиль ГАЗ-САЗ-35071 VIN X3E35071080005508, М785ЕК60</t>
  </si>
  <si>
    <t>Спецавтомобиль ДУК ГАЗ -3309 VIN 9633090080955945  X89382804T0AA1451, К902ЕМ60</t>
  </si>
  <si>
    <t>Автозаправщик 473897 VIN X7247389780000404, А270ЕМ60</t>
  </si>
  <si>
    <t>Автофургон -2818-0000010-02 VIN XSU28180B8019368, М782ЕК60</t>
  </si>
  <si>
    <t>Автофургон VOLVO FEE VIN X8957752280DW7001, А272ЕМ60</t>
  </si>
  <si>
    <t>Автофургон изотермический 27753-0000010-11 VIN X8C27753E80012487, А624ЕМ60</t>
  </si>
  <si>
    <t>Автофургон  изотермический  модель 278421  VIN XU827842180000121, А271ЕМ60</t>
  </si>
  <si>
    <t>Полуприцеп-рефрижератор RRONE COOL LINER SDR 27 EL2-5 VIN WKESD000000411088, ЕЕ075860</t>
  </si>
  <si>
    <t>Полуприцеп-рефрижератор RRONE COOL LINER SDR 27 EL2-5 VIN WKESD000000411085, АА006160</t>
  </si>
  <si>
    <t>Полуприцеп-рефрижератор RRONE COOL LINER SDR 27 EL2-5 VIN WKESD000000416017, ЕЕ075960</t>
  </si>
  <si>
    <t>Полуприцеп-рефрижератор RRONE COOL LINER SDR 27 EL2-5 VIN WKESD000000416018, ЕЕ076060</t>
  </si>
  <si>
    <t>Полуприцеп-рефрижератор RRONE COOL LINER SDR 27 EL2-5 VIN WKESD000000416019, АА006260</t>
  </si>
  <si>
    <t>Полуприцеп-рефрижератор RRONE COOL LINER SDR 27 EL2-5 VIN WKESD000000416020, АА004160</t>
  </si>
  <si>
    <t>Полуприцеп-рефрижератор RRONE COOL LINER SDR 27 EL2-5 VIN WKESD000000416021, ЕЕ075760</t>
  </si>
  <si>
    <t>Полуприцеп-рефрижератор RRONE COOL LINER SDR 27 EL2-5 VIN WKESD000000416024, АА006360</t>
  </si>
  <si>
    <t>Полуприцеп-рефрижератор RRONE COOL LINER SDR 27 EL2-5 VIN WKESD000000416025, ЕЕ075660</t>
  </si>
  <si>
    <t>Полуприцеп-цисцерна  для перевозки  сыпучих  грузов ARDOR SVM 44 VIN ZA9544AA73DAF23010, АА004860</t>
  </si>
  <si>
    <t>Грузовой тягач седельный  VOLVO FM4X2 VIN YV2JL80A78B502310, Т245ЕК60</t>
  </si>
  <si>
    <t>Грузовой тягач седельный  VOLVO FM4X2 VIN YV2JL80A28B502304, Т244ЕК60</t>
  </si>
  <si>
    <t>Грузовой тягач седельный  VOLVO FM4X2 VIN YV2JL80A28B502337, Т030ЕК60</t>
  </si>
  <si>
    <t>Грузовой тягач седельный  VOLVO FM4X2 VIN YV2JL80A28B502329, Т485ЕК60</t>
  </si>
  <si>
    <t>Грузовой тягач седельный  VOLVO FM4X2 VIN YV2JL80A28B502363, Т026ЕК60</t>
  </si>
  <si>
    <t>Грузовой тягач седельный  VOLVO FM4X2 VIN YV2JL80A28B502355, Т029ЕК60</t>
  </si>
  <si>
    <t>Грузовой тягач седельный  VOLVO FM4X2 VIN YV2JL80A28B502317, Т031ЕК60</t>
  </si>
  <si>
    <t>Грузовой тягач седельный  VOLVO FM4X2 VIN YV2JL80A28B502366, Т027ЕК60</t>
  </si>
  <si>
    <t>Грузовой тягач седельный  VOLVO FM4X2 VIN YV2JL80A28B502416, Т028ЕК60</t>
  </si>
  <si>
    <t>Грузовой тягач седельный  VOLVO FM4X2 VIN YV2JL80A28B502019, Т487ЕК60</t>
  </si>
  <si>
    <t>Грузовой тягач седельный  VOLVO FM4X2 VIN YV2JL80A28B502358, Т488ЕК60</t>
  </si>
  <si>
    <t>CHEVROLET NIVA 212300 VIN X9L21230080241770, А275ЕМ60</t>
  </si>
  <si>
    <t>Полуприцеп-цисцерна  для перевозки  сыпучих  гр. ARDOR SVM 44 VIN ZA9S44A73BAF23014, ЕЕ074260</t>
  </si>
  <si>
    <t>Полуприцеп-цисцерна  для перевозки  сыпучих  гр. ARDOR SVM 44 VIN ZA9S44A73BAF23012, ЕЕ074060</t>
  </si>
  <si>
    <t>Полуприцеп-цисцерна  для перевозки  сыпучих  гр. ARDOR SVM 44 VIN ZA9S44A73BAF23013, ЕЕ074160</t>
  </si>
  <si>
    <t>Грузовой тягач седельный  VOLVO FM4X2 VIN YV2JL80A38A673587, А661ЕМ60</t>
  </si>
  <si>
    <t>Грузовой тягач седельный  VOLVO FM4X2 VIN YV2JL80A98B530704, А657ЕМ60</t>
  </si>
  <si>
    <t>Грузовой тягач седельный  VOLVO FM4X2 VIN YV2JL80A98B530694, Р391ЕО60</t>
  </si>
  <si>
    <t>Самоходное шасси ВТЗ -30СШ (Производитель - ООО "ВМТЗ"), 2007г, 1284ЕА60, VIN 327</t>
  </si>
  <si>
    <t>ЛОТ №4. Движимое имущество, не вошедшее в состав лотов, расположенное по адресу Псковская область, Псковский район, Тямшанская волость, деревня  Тямша</t>
  </si>
  <si>
    <t>Итого по лоту №4:</t>
  </si>
  <si>
    <t xml:space="preserve">Автопогрузчик </t>
  </si>
  <si>
    <r>
      <rPr>
        <b/>
        <sz val="11"/>
        <color theme="1"/>
        <rFont val="Times New Roman"/>
        <family val="1"/>
        <charset val="204"/>
      </rPr>
      <t>*</t>
    </r>
    <r>
      <rPr>
        <b/>
        <sz val="8"/>
        <color theme="1"/>
        <rFont val="Times New Roman"/>
        <family val="1"/>
        <charset val="204"/>
      </rPr>
      <t xml:space="preserve">Примечание: </t>
    </r>
    <r>
      <rPr>
        <sz val="8"/>
        <color theme="1"/>
        <rFont val="Times New Roman"/>
        <family val="1"/>
        <charset val="204"/>
      </rPr>
      <t>Учитывая, что часть земельного участка (единого землепользования) с кад № 60:18:0181301:21, входящая в состав земельного участка (единого землепользования) с кад № 60:18:0181301:7, была образована в самостоятельный объект недвижимости: земельный участок  (площадь 8890 +/-165 кв.м.,  кад. № 60:18:0182003:221, категория земель: Земли сельскохозяйственного назначения, вид разрешенного использования: для обслуживания зданий и сооружений, адрес (местоположение) Псковская область, р-н Псковский, СП "Тямшанская волость", ориентир д. Тямша. Участок находится примерно в 1,3 км. от ориентира по направлению на северо-запад), фактическая площадь земельного участка (единого землепользования) с  кад № 60:18:0181301:7 уменьшилась на площадь образованного земельного участка. 
Образованный земельный участок будет реализоваться на торгах посредством публичного предложения на условиях Положения о порядке, сроках и условиях реализации имущества ООО "Птицефабрика "Псковская", утвержденного Определением Арбитражного суда Псковской области от "19" ноября 2020 г. (резулятивная часть объвлена 16.11.2020)</t>
    </r>
  </si>
  <si>
    <t>:</t>
  </si>
  <si>
    <r>
      <rPr>
        <b/>
        <sz val="14"/>
        <color theme="1"/>
        <rFont val="Times New Roman"/>
        <family val="1"/>
        <charset val="204"/>
      </rPr>
      <t>*</t>
    </r>
    <r>
      <rPr>
        <sz val="8"/>
        <color theme="1"/>
        <rFont val="Times New Roman"/>
        <family val="1"/>
        <charset val="204"/>
      </rPr>
      <t xml:space="preserve">Земельный  участок, для обслуживания зданий и сооружений, общая площадь 469 058 кв.м.; 60:18:0181301:7.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</si>
</sst>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right" vertical="center" wrapText="1"/>
    </xf>
    <xf numFmtId="43" fontId="2" fillId="0" borderId="0" xfId="1" applyFont="1"/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righ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4" fontId="6" fillId="3" borderId="6" xfId="0" applyNumberFormat="1" applyFont="1" applyFill="1" applyBorder="1" applyAlignment="1">
      <alignment horizontal="right" vertical="center" wrapText="1"/>
    </xf>
    <xf numFmtId="4" fontId="7" fillId="3" borderId="6" xfId="0" applyNumberFormat="1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/>
    <xf numFmtId="0" fontId="7" fillId="3" borderId="6" xfId="0" applyFont="1" applyFill="1" applyBorder="1" applyAlignment="1">
      <alignment horizontal="center"/>
    </xf>
    <xf numFmtId="4" fontId="7" fillId="3" borderId="6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vertical="center" wrapText="1"/>
    </xf>
    <xf numFmtId="4" fontId="7" fillId="3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43" fontId="11" fillId="0" borderId="0" xfId="1" applyFont="1"/>
    <xf numFmtId="9" fontId="11" fillId="0" borderId="0" xfId="0" applyNumberFormat="1" applyFont="1"/>
    <xf numFmtId="4" fontId="6" fillId="0" borderId="6" xfId="0" applyNumberFormat="1" applyFont="1" applyBorder="1" applyAlignment="1">
      <alignment horizontal="right" vertical="center" wrapText="1"/>
    </xf>
    <xf numFmtId="43" fontId="13" fillId="0" borderId="0" xfId="1" applyFont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0" fontId="12" fillId="0" borderId="2" xfId="0" applyFont="1" applyBorder="1"/>
    <xf numFmtId="0" fontId="12" fillId="0" borderId="2" xfId="0" applyFont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right" vertical="center" wrapText="1"/>
    </xf>
    <xf numFmtId="43" fontId="11" fillId="0" borderId="0" xfId="0" applyNumberFormat="1" applyFont="1"/>
    <xf numFmtId="0" fontId="6" fillId="3" borderId="2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right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7" fillId="0" borderId="2" xfId="0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/>
    </xf>
    <xf numFmtId="4" fontId="7" fillId="0" borderId="10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3" borderId="7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14" fillId="3" borderId="7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/>
    </xf>
    <xf numFmtId="0" fontId="14" fillId="3" borderId="3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4" fontId="6" fillId="3" borderId="0" xfId="0" applyNumberFormat="1" applyFont="1" applyFill="1" applyBorder="1" applyAlignment="1">
      <alignment horizontal="right" vertical="center"/>
    </xf>
    <xf numFmtId="4" fontId="7" fillId="4" borderId="6" xfId="0" applyNumberFormat="1" applyFont="1" applyFill="1" applyBorder="1" applyAlignment="1">
      <alignment horizontal="right" vertical="center" wrapText="1"/>
    </xf>
    <xf numFmtId="4" fontId="6" fillId="4" borderId="6" xfId="0" applyNumberFormat="1" applyFont="1" applyFill="1" applyBorder="1" applyAlignment="1">
      <alignment horizontal="right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4"/>
  <sheetViews>
    <sheetView tabSelected="1" view="pageBreakPreview" topLeftCell="A523" zoomScale="115" zoomScaleNormal="83" zoomScaleSheetLayoutView="115" workbookViewId="0">
      <selection activeCell="B538" sqref="B538"/>
    </sheetView>
  </sheetViews>
  <sheetFormatPr defaultColWidth="28.7109375" defaultRowHeight="15" x14ac:dyDescent="0.25"/>
  <cols>
    <col min="1" max="1" width="11.28515625" customWidth="1"/>
    <col min="2" max="2" width="66.140625" customWidth="1"/>
    <col min="3" max="3" width="10" customWidth="1"/>
    <col min="4" max="4" width="19.5703125" customWidth="1"/>
    <col min="5" max="5" width="28.7109375" customWidth="1"/>
  </cols>
  <sheetData>
    <row r="1" spans="1:6" ht="25.5" customHeight="1" x14ac:dyDescent="0.25">
      <c r="A1" s="85" t="s">
        <v>1635</v>
      </c>
      <c r="B1" s="86"/>
      <c r="C1" s="86"/>
      <c r="D1" s="86"/>
      <c r="E1" s="1"/>
      <c r="F1" s="1"/>
    </row>
    <row r="2" spans="1:6" ht="54.75" customHeight="1" thickBot="1" x14ac:dyDescent="0.3">
      <c r="A2" s="93" t="s">
        <v>1639</v>
      </c>
      <c r="B2" s="94"/>
      <c r="C2" s="94"/>
      <c r="D2" s="94"/>
      <c r="E2" s="1"/>
      <c r="F2" s="1"/>
    </row>
    <row r="3" spans="1:6" ht="37.9" customHeight="1" thickBot="1" x14ac:dyDescent="0.3">
      <c r="A3" s="2" t="s">
        <v>0</v>
      </c>
      <c r="B3" s="3" t="s">
        <v>1</v>
      </c>
      <c r="C3" s="3" t="s">
        <v>2</v>
      </c>
      <c r="D3" s="4" t="s">
        <v>1640</v>
      </c>
      <c r="E3" s="1"/>
      <c r="F3" s="1"/>
    </row>
    <row r="4" spans="1:6" s="38" customFormat="1" ht="21.75" thickBot="1" x14ac:dyDescent="0.25">
      <c r="A4" s="35"/>
      <c r="B4" s="36" t="s">
        <v>1638</v>
      </c>
      <c r="C4" s="35"/>
      <c r="D4" s="35"/>
      <c r="E4" s="37"/>
      <c r="F4" s="37"/>
    </row>
    <row r="5" spans="1:6" s="38" customFormat="1" ht="23.25" thickBot="1" x14ac:dyDescent="0.25">
      <c r="A5" s="64" t="s">
        <v>3</v>
      </c>
      <c r="B5" s="69" t="s">
        <v>1789</v>
      </c>
      <c r="C5" s="63">
        <v>1</v>
      </c>
      <c r="D5" s="7">
        <f t="shared" ref="D5:D36" si="0">E5*F5</f>
        <v>3139919.1</v>
      </c>
      <c r="E5" s="39">
        <v>3488799</v>
      </c>
      <c r="F5" s="40">
        <v>0.9</v>
      </c>
    </row>
    <row r="6" spans="1:6" s="38" customFormat="1" ht="23.25" thickBot="1" x14ac:dyDescent="0.25">
      <c r="A6" s="64" t="s">
        <v>4</v>
      </c>
      <c r="B6" s="69" t="s">
        <v>1783</v>
      </c>
      <c r="C6" s="63">
        <v>1</v>
      </c>
      <c r="D6" s="7">
        <f t="shared" si="0"/>
        <v>2212945.5239999997</v>
      </c>
      <c r="E6" s="39">
        <v>2458828.36</v>
      </c>
      <c r="F6" s="40">
        <v>0.9</v>
      </c>
    </row>
    <row r="7" spans="1:6" s="38" customFormat="1" ht="23.25" customHeight="1" thickBot="1" x14ac:dyDescent="0.25">
      <c r="A7" s="64" t="s">
        <v>5</v>
      </c>
      <c r="B7" s="69" t="s">
        <v>1784</v>
      </c>
      <c r="C7" s="63">
        <v>1</v>
      </c>
      <c r="D7" s="7">
        <f t="shared" si="0"/>
        <v>953019.14399999997</v>
      </c>
      <c r="E7" s="39">
        <v>1058910.1599999999</v>
      </c>
      <c r="F7" s="40">
        <v>0.9</v>
      </c>
    </row>
    <row r="8" spans="1:6" s="38" customFormat="1" ht="12" thickBot="1" x14ac:dyDescent="0.25">
      <c r="A8" s="64" t="s">
        <v>6</v>
      </c>
      <c r="B8" s="69" t="s">
        <v>1785</v>
      </c>
      <c r="C8" s="63">
        <v>1</v>
      </c>
      <c r="D8" s="7">
        <f t="shared" si="0"/>
        <v>536960.28600000008</v>
      </c>
      <c r="E8" s="39">
        <v>596622.54</v>
      </c>
      <c r="F8" s="40">
        <v>0.9</v>
      </c>
    </row>
    <row r="9" spans="1:6" s="38" customFormat="1" ht="24" customHeight="1" thickBot="1" x14ac:dyDescent="0.25">
      <c r="A9" s="64" t="s">
        <v>7</v>
      </c>
      <c r="B9" s="69" t="s">
        <v>1786</v>
      </c>
      <c r="C9" s="63">
        <v>1</v>
      </c>
      <c r="D9" s="7">
        <f t="shared" si="0"/>
        <v>1983142.8540000001</v>
      </c>
      <c r="E9" s="39">
        <v>2203492.06</v>
      </c>
      <c r="F9" s="40">
        <v>0.9</v>
      </c>
    </row>
    <row r="10" spans="1:6" s="38" customFormat="1" ht="12" thickBot="1" x14ac:dyDescent="0.25">
      <c r="A10" s="64" t="s">
        <v>7</v>
      </c>
      <c r="B10" s="69" t="s">
        <v>8</v>
      </c>
      <c r="C10" s="63">
        <v>1</v>
      </c>
      <c r="D10" s="7">
        <f t="shared" si="0"/>
        <v>0.58500000000000008</v>
      </c>
      <c r="E10" s="39">
        <v>0.65</v>
      </c>
      <c r="F10" s="40">
        <v>0.9</v>
      </c>
    </row>
    <row r="11" spans="1:6" s="38" customFormat="1" ht="12" thickBot="1" x14ac:dyDescent="0.25">
      <c r="A11" s="64" t="s">
        <v>7</v>
      </c>
      <c r="B11" s="69" t="s">
        <v>9</v>
      </c>
      <c r="C11" s="63">
        <v>118</v>
      </c>
      <c r="D11" s="7">
        <f t="shared" si="0"/>
        <v>0.58500000000000008</v>
      </c>
      <c r="E11" s="39">
        <v>0.65</v>
      </c>
      <c r="F11" s="40">
        <v>0.9</v>
      </c>
    </row>
    <row r="12" spans="1:6" s="38" customFormat="1" ht="23.25" thickBot="1" x14ac:dyDescent="0.25">
      <c r="A12" s="64" t="s">
        <v>10</v>
      </c>
      <c r="B12" s="69" t="s">
        <v>1787</v>
      </c>
      <c r="C12" s="63">
        <v>1</v>
      </c>
      <c r="D12" s="7">
        <f t="shared" si="0"/>
        <v>95249.331000000006</v>
      </c>
      <c r="E12" s="39">
        <v>105832.59</v>
      </c>
      <c r="F12" s="40">
        <v>0.9</v>
      </c>
    </row>
    <row r="13" spans="1:6" s="38" customFormat="1" ht="23.25" thickBot="1" x14ac:dyDescent="0.25">
      <c r="A13" s="64" t="s">
        <v>11</v>
      </c>
      <c r="B13" s="69" t="s">
        <v>1790</v>
      </c>
      <c r="C13" s="63">
        <v>1</v>
      </c>
      <c r="D13" s="7">
        <f t="shared" si="0"/>
        <v>367438.212</v>
      </c>
      <c r="E13" s="39">
        <v>408264.68</v>
      </c>
      <c r="F13" s="40">
        <v>0.9</v>
      </c>
    </row>
    <row r="14" spans="1:6" s="38" customFormat="1" ht="23.25" thickBot="1" x14ac:dyDescent="0.25">
      <c r="A14" s="64" t="s">
        <v>12</v>
      </c>
      <c r="B14" s="69" t="s">
        <v>1735</v>
      </c>
      <c r="C14" s="63">
        <v>1</v>
      </c>
      <c r="D14" s="7">
        <f t="shared" si="0"/>
        <v>3986317.9530000002</v>
      </c>
      <c r="E14" s="39">
        <v>4429242.17</v>
      </c>
      <c r="F14" s="40">
        <v>0.9</v>
      </c>
    </row>
    <row r="15" spans="1:6" s="38" customFormat="1" ht="23.25" thickBot="1" x14ac:dyDescent="0.25">
      <c r="A15" s="64" t="s">
        <v>13</v>
      </c>
      <c r="B15" s="69" t="s">
        <v>1736</v>
      </c>
      <c r="C15" s="63">
        <v>1</v>
      </c>
      <c r="D15" s="7">
        <f t="shared" si="0"/>
        <v>1341569.331</v>
      </c>
      <c r="E15" s="39">
        <v>1490632.59</v>
      </c>
      <c r="F15" s="40">
        <v>0.9</v>
      </c>
    </row>
    <row r="16" spans="1:6" s="38" customFormat="1" ht="12" thickBot="1" x14ac:dyDescent="0.25">
      <c r="A16" s="64" t="s">
        <v>13</v>
      </c>
      <c r="B16" s="69" t="s">
        <v>14</v>
      </c>
      <c r="C16" s="63">
        <v>1</v>
      </c>
      <c r="D16" s="7">
        <f t="shared" si="0"/>
        <v>0.58500000000000008</v>
      </c>
      <c r="E16" s="39">
        <v>0.65</v>
      </c>
      <c r="F16" s="40">
        <v>0.9</v>
      </c>
    </row>
    <row r="17" spans="1:6" s="38" customFormat="1" ht="12" thickBot="1" x14ac:dyDescent="0.25">
      <c r="A17" s="64" t="s">
        <v>13</v>
      </c>
      <c r="B17" s="69" t="s">
        <v>15</v>
      </c>
      <c r="C17" s="63">
        <v>6</v>
      </c>
      <c r="D17" s="7">
        <f t="shared" si="0"/>
        <v>0.58500000000000008</v>
      </c>
      <c r="E17" s="39">
        <v>0.65</v>
      </c>
      <c r="F17" s="40">
        <v>0.9</v>
      </c>
    </row>
    <row r="18" spans="1:6" s="38" customFormat="1" ht="12" thickBot="1" x14ac:dyDescent="0.25">
      <c r="A18" s="64" t="s">
        <v>13</v>
      </c>
      <c r="B18" s="69" t="s">
        <v>16</v>
      </c>
      <c r="C18" s="63">
        <v>9</v>
      </c>
      <c r="D18" s="7">
        <f t="shared" si="0"/>
        <v>0.58500000000000008</v>
      </c>
      <c r="E18" s="39">
        <v>0.65</v>
      </c>
      <c r="F18" s="40">
        <v>0.9</v>
      </c>
    </row>
    <row r="19" spans="1:6" s="38" customFormat="1" ht="12" thickBot="1" x14ac:dyDescent="0.25">
      <c r="A19" s="64" t="s">
        <v>13</v>
      </c>
      <c r="B19" s="69" t="s">
        <v>17</v>
      </c>
      <c r="C19" s="63">
        <v>6</v>
      </c>
      <c r="D19" s="7">
        <f t="shared" si="0"/>
        <v>0.58500000000000008</v>
      </c>
      <c r="E19" s="39">
        <v>0.65</v>
      </c>
      <c r="F19" s="40">
        <v>0.9</v>
      </c>
    </row>
    <row r="20" spans="1:6" s="38" customFormat="1" ht="23.25" thickBot="1" x14ac:dyDescent="0.25">
      <c r="A20" s="64" t="s">
        <v>18</v>
      </c>
      <c r="B20" s="69" t="s">
        <v>1737</v>
      </c>
      <c r="C20" s="63">
        <v>1</v>
      </c>
      <c r="D20" s="7">
        <f t="shared" si="0"/>
        <v>853769.54700000002</v>
      </c>
      <c r="E20" s="39">
        <v>948632.83</v>
      </c>
      <c r="F20" s="40">
        <v>0.9</v>
      </c>
    </row>
    <row r="21" spans="1:6" s="38" customFormat="1" ht="15" customHeight="1" thickBot="1" x14ac:dyDescent="0.25">
      <c r="A21" s="64" t="s">
        <v>18</v>
      </c>
      <c r="B21" s="69" t="s">
        <v>19</v>
      </c>
      <c r="C21" s="63">
        <v>1</v>
      </c>
      <c r="D21" s="7">
        <f t="shared" si="0"/>
        <v>0.58500000000000008</v>
      </c>
      <c r="E21" s="39">
        <v>0.65</v>
      </c>
      <c r="F21" s="40">
        <v>0.9</v>
      </c>
    </row>
    <row r="22" spans="1:6" s="38" customFormat="1" ht="23.25" thickBot="1" x14ac:dyDescent="0.25">
      <c r="A22" s="64" t="s">
        <v>20</v>
      </c>
      <c r="B22" s="69" t="s">
        <v>1754</v>
      </c>
      <c r="C22" s="63">
        <v>1</v>
      </c>
      <c r="D22" s="7">
        <f t="shared" si="0"/>
        <v>930600.39599999995</v>
      </c>
      <c r="E22" s="39">
        <v>1034000.44</v>
      </c>
      <c r="F22" s="40">
        <v>0.9</v>
      </c>
    </row>
    <row r="23" spans="1:6" s="38" customFormat="1" ht="23.25" thickBot="1" x14ac:dyDescent="0.25">
      <c r="A23" s="64" t="s">
        <v>21</v>
      </c>
      <c r="B23" s="69" t="s">
        <v>1755</v>
      </c>
      <c r="C23" s="63">
        <v>1</v>
      </c>
      <c r="D23" s="7">
        <f t="shared" si="0"/>
        <v>0.58500000000000008</v>
      </c>
      <c r="E23" s="39">
        <v>0.65</v>
      </c>
      <c r="F23" s="40">
        <v>0.9</v>
      </c>
    </row>
    <row r="24" spans="1:6" s="38" customFormat="1" ht="23.25" thickBot="1" x14ac:dyDescent="0.25">
      <c r="A24" s="64" t="s">
        <v>22</v>
      </c>
      <c r="B24" s="69" t="s">
        <v>1740</v>
      </c>
      <c r="C24" s="63">
        <v>1</v>
      </c>
      <c r="D24" s="7">
        <f t="shared" si="0"/>
        <v>1078829.568</v>
      </c>
      <c r="E24" s="39">
        <v>1198699.52</v>
      </c>
      <c r="F24" s="40">
        <v>0.9</v>
      </c>
    </row>
    <row r="25" spans="1:6" s="38" customFormat="1" ht="24" customHeight="1" thickBot="1" x14ac:dyDescent="0.25">
      <c r="A25" s="64" t="s">
        <v>23</v>
      </c>
      <c r="B25" s="69" t="s">
        <v>1741</v>
      </c>
      <c r="C25" s="63">
        <v>1</v>
      </c>
      <c r="D25" s="7">
        <f t="shared" si="0"/>
        <v>6535872.7020000005</v>
      </c>
      <c r="E25" s="39">
        <v>7262080.7800000003</v>
      </c>
      <c r="F25" s="40">
        <v>0.9</v>
      </c>
    </row>
    <row r="26" spans="1:6" s="38" customFormat="1" ht="23.25" thickBot="1" x14ac:dyDescent="0.25">
      <c r="A26" s="64" t="s">
        <v>24</v>
      </c>
      <c r="B26" s="69" t="s">
        <v>1742</v>
      </c>
      <c r="C26" s="63">
        <v>1</v>
      </c>
      <c r="D26" s="7">
        <f t="shared" si="0"/>
        <v>4419892.8</v>
      </c>
      <c r="E26" s="39">
        <v>4910992</v>
      </c>
      <c r="F26" s="40">
        <v>0.9</v>
      </c>
    </row>
    <row r="27" spans="1:6" s="38" customFormat="1" ht="12" thickBot="1" x14ac:dyDescent="0.25">
      <c r="A27" s="64" t="s">
        <v>25</v>
      </c>
      <c r="B27" s="69" t="s">
        <v>1743</v>
      </c>
      <c r="C27" s="63">
        <v>1</v>
      </c>
      <c r="D27" s="7">
        <f t="shared" si="0"/>
        <v>0.58500000000000008</v>
      </c>
      <c r="E27" s="39">
        <v>0.65</v>
      </c>
      <c r="F27" s="40">
        <v>0.9</v>
      </c>
    </row>
    <row r="28" spans="1:6" s="38" customFormat="1" ht="23.25" thickBot="1" x14ac:dyDescent="0.25">
      <c r="A28" s="64" t="s">
        <v>26</v>
      </c>
      <c r="B28" s="69" t="s">
        <v>1744</v>
      </c>
      <c r="C28" s="63">
        <v>1</v>
      </c>
      <c r="D28" s="7">
        <f t="shared" si="0"/>
        <v>0.58500000000000008</v>
      </c>
      <c r="E28" s="39">
        <v>0.65</v>
      </c>
      <c r="F28" s="40">
        <v>0.9</v>
      </c>
    </row>
    <row r="29" spans="1:6" s="38" customFormat="1" ht="12" thickBot="1" x14ac:dyDescent="0.25">
      <c r="A29" s="64" t="s">
        <v>27</v>
      </c>
      <c r="B29" s="69" t="s">
        <v>1745</v>
      </c>
      <c r="C29" s="63">
        <v>1</v>
      </c>
      <c r="D29" s="7">
        <f t="shared" si="0"/>
        <v>3520475.8470000001</v>
      </c>
      <c r="E29" s="39">
        <v>3911639.83</v>
      </c>
      <c r="F29" s="40">
        <v>0.9</v>
      </c>
    </row>
    <row r="30" spans="1:6" s="38" customFormat="1" ht="23.25" thickBot="1" x14ac:dyDescent="0.25">
      <c r="A30" s="64" t="s">
        <v>28</v>
      </c>
      <c r="B30" s="69" t="s">
        <v>1746</v>
      </c>
      <c r="C30" s="63">
        <v>1</v>
      </c>
      <c r="D30" s="7">
        <f t="shared" si="0"/>
        <v>151656.30000000002</v>
      </c>
      <c r="E30" s="39">
        <v>168507</v>
      </c>
      <c r="F30" s="40">
        <v>0.9</v>
      </c>
    </row>
    <row r="31" spans="1:6" s="38" customFormat="1" ht="23.25" thickBot="1" x14ac:dyDescent="0.25">
      <c r="A31" s="64" t="s">
        <v>29</v>
      </c>
      <c r="B31" s="69" t="s">
        <v>1757</v>
      </c>
      <c r="C31" s="63">
        <v>1</v>
      </c>
      <c r="D31" s="7">
        <f t="shared" si="0"/>
        <v>185640.44400000002</v>
      </c>
      <c r="E31" s="39">
        <v>206267.16</v>
      </c>
      <c r="F31" s="40">
        <v>0.9</v>
      </c>
    </row>
    <row r="32" spans="1:6" s="38" customFormat="1" ht="23.25" thickBot="1" x14ac:dyDescent="0.25">
      <c r="A32" s="64" t="s">
        <v>30</v>
      </c>
      <c r="B32" s="69" t="s">
        <v>1756</v>
      </c>
      <c r="C32" s="63">
        <v>1</v>
      </c>
      <c r="D32" s="7">
        <f t="shared" si="0"/>
        <v>8641028.7000000011</v>
      </c>
      <c r="E32" s="39">
        <v>9601143</v>
      </c>
      <c r="F32" s="40">
        <v>0.9</v>
      </c>
    </row>
    <row r="33" spans="1:6" s="38" customFormat="1" ht="23.25" thickBot="1" x14ac:dyDescent="0.25">
      <c r="A33" s="64" t="s">
        <v>31</v>
      </c>
      <c r="B33" s="69" t="s">
        <v>1769</v>
      </c>
      <c r="C33" s="63">
        <v>1</v>
      </c>
      <c r="D33" s="7">
        <f t="shared" si="0"/>
        <v>8665696.8000000007</v>
      </c>
      <c r="E33" s="39">
        <v>9628552</v>
      </c>
      <c r="F33" s="40">
        <v>0.9</v>
      </c>
    </row>
    <row r="34" spans="1:6" s="38" customFormat="1" ht="23.25" thickBot="1" x14ac:dyDescent="0.25">
      <c r="A34" s="64" t="s">
        <v>32</v>
      </c>
      <c r="B34" s="69" t="s">
        <v>1768</v>
      </c>
      <c r="C34" s="63">
        <v>1</v>
      </c>
      <c r="D34" s="7">
        <f t="shared" si="0"/>
        <v>8661207.5999999996</v>
      </c>
      <c r="E34" s="39">
        <v>9623564</v>
      </c>
      <c r="F34" s="40">
        <v>0.9</v>
      </c>
    </row>
    <row r="35" spans="1:6" s="38" customFormat="1" ht="23.25" thickBot="1" x14ac:dyDescent="0.25">
      <c r="A35" s="64" t="s">
        <v>33</v>
      </c>
      <c r="B35" s="69" t="s">
        <v>1767</v>
      </c>
      <c r="C35" s="63">
        <v>1</v>
      </c>
      <c r="D35" s="7">
        <f t="shared" si="0"/>
        <v>8664204.5999999996</v>
      </c>
      <c r="E35" s="39">
        <v>9626894</v>
      </c>
      <c r="F35" s="40">
        <v>0.9</v>
      </c>
    </row>
    <row r="36" spans="1:6" s="38" customFormat="1" ht="23.25" thickBot="1" x14ac:dyDescent="0.25">
      <c r="A36" s="64" t="s">
        <v>34</v>
      </c>
      <c r="B36" s="69" t="s">
        <v>1766</v>
      </c>
      <c r="C36" s="63">
        <v>1</v>
      </c>
      <c r="D36" s="7">
        <f t="shared" si="0"/>
        <v>8675408.7000000011</v>
      </c>
      <c r="E36" s="39">
        <v>9639343</v>
      </c>
      <c r="F36" s="40">
        <v>0.9</v>
      </c>
    </row>
    <row r="37" spans="1:6" s="38" customFormat="1" ht="23.25" thickBot="1" x14ac:dyDescent="0.25">
      <c r="A37" s="64" t="s">
        <v>35</v>
      </c>
      <c r="B37" s="69" t="s">
        <v>1765</v>
      </c>
      <c r="C37" s="63">
        <v>1</v>
      </c>
      <c r="D37" s="7">
        <f t="shared" ref="D37:D68" si="1">E37*F37</f>
        <v>8694837</v>
      </c>
      <c r="E37" s="39">
        <v>9660930</v>
      </c>
      <c r="F37" s="40">
        <v>0.9</v>
      </c>
    </row>
    <row r="38" spans="1:6" s="38" customFormat="1" ht="23.25" thickBot="1" x14ac:dyDescent="0.25">
      <c r="A38" s="64" t="s">
        <v>36</v>
      </c>
      <c r="B38" s="69" t="s">
        <v>1773</v>
      </c>
      <c r="C38" s="63">
        <v>1</v>
      </c>
      <c r="D38" s="7">
        <f t="shared" si="1"/>
        <v>8667930.5999999996</v>
      </c>
      <c r="E38" s="39">
        <v>9631034</v>
      </c>
      <c r="F38" s="40">
        <v>0.9</v>
      </c>
    </row>
    <row r="39" spans="1:6" s="38" customFormat="1" ht="23.25" thickBot="1" x14ac:dyDescent="0.25">
      <c r="A39" s="64" t="s">
        <v>37</v>
      </c>
      <c r="B39" s="69" t="s">
        <v>1772</v>
      </c>
      <c r="C39" s="63">
        <v>1</v>
      </c>
      <c r="D39" s="7">
        <f t="shared" si="1"/>
        <v>8665701.3000000007</v>
      </c>
      <c r="E39" s="39">
        <v>9628557</v>
      </c>
      <c r="F39" s="40">
        <v>0.9</v>
      </c>
    </row>
    <row r="40" spans="1:6" s="38" customFormat="1" ht="23.25" thickBot="1" x14ac:dyDescent="0.25">
      <c r="A40" s="64" t="s">
        <v>38</v>
      </c>
      <c r="B40" s="69" t="s">
        <v>1771</v>
      </c>
      <c r="C40" s="63">
        <v>1</v>
      </c>
      <c r="D40" s="7">
        <f t="shared" si="1"/>
        <v>8647752.5999999996</v>
      </c>
      <c r="E40" s="39">
        <v>9608614</v>
      </c>
      <c r="F40" s="40">
        <v>0.9</v>
      </c>
    </row>
    <row r="41" spans="1:6" s="38" customFormat="1" ht="23.25" thickBot="1" x14ac:dyDescent="0.25">
      <c r="A41" s="64" t="s">
        <v>39</v>
      </c>
      <c r="B41" s="69" t="s">
        <v>1720</v>
      </c>
      <c r="C41" s="63">
        <v>1</v>
      </c>
      <c r="D41" s="7">
        <f t="shared" si="1"/>
        <v>8685128.7000000011</v>
      </c>
      <c r="E41" s="39">
        <v>9650143</v>
      </c>
      <c r="F41" s="40">
        <v>0.9</v>
      </c>
    </row>
    <row r="42" spans="1:6" s="38" customFormat="1" ht="23.25" thickBot="1" x14ac:dyDescent="0.25">
      <c r="A42" s="64" t="s">
        <v>40</v>
      </c>
      <c r="B42" s="69" t="s">
        <v>1721</v>
      </c>
      <c r="C42" s="63">
        <v>1</v>
      </c>
      <c r="D42" s="7">
        <f t="shared" si="1"/>
        <v>8671677.3000000007</v>
      </c>
      <c r="E42" s="39">
        <v>9635197</v>
      </c>
      <c r="F42" s="40">
        <v>0.9</v>
      </c>
    </row>
    <row r="43" spans="1:6" s="38" customFormat="1" ht="23.25" thickBot="1" x14ac:dyDescent="0.25">
      <c r="A43" s="64" t="s">
        <v>41</v>
      </c>
      <c r="B43" s="69" t="s">
        <v>1722</v>
      </c>
      <c r="C43" s="63">
        <v>1</v>
      </c>
      <c r="D43" s="7">
        <f t="shared" si="1"/>
        <v>4795616.5380000006</v>
      </c>
      <c r="E43" s="39">
        <v>5328462.82</v>
      </c>
      <c r="F43" s="40">
        <v>0.9</v>
      </c>
    </row>
    <row r="44" spans="1:6" s="38" customFormat="1" ht="23.25" thickBot="1" x14ac:dyDescent="0.25">
      <c r="A44" s="64" t="s">
        <v>42</v>
      </c>
      <c r="B44" s="69" t="s">
        <v>1723</v>
      </c>
      <c r="C44" s="63">
        <v>1</v>
      </c>
      <c r="D44" s="7">
        <f t="shared" si="1"/>
        <v>4791817.6289999997</v>
      </c>
      <c r="E44" s="39">
        <v>5324241.8099999996</v>
      </c>
      <c r="F44" s="40">
        <v>0.9</v>
      </c>
    </row>
    <row r="45" spans="1:6" s="38" customFormat="1" ht="23.25" thickBot="1" x14ac:dyDescent="0.25">
      <c r="A45" s="64" t="s">
        <v>43</v>
      </c>
      <c r="B45" s="69" t="s">
        <v>1719</v>
      </c>
      <c r="C45" s="63">
        <v>1</v>
      </c>
      <c r="D45" s="7">
        <f t="shared" si="1"/>
        <v>5022068.5350000001</v>
      </c>
      <c r="E45" s="39">
        <v>5580076.1500000004</v>
      </c>
      <c r="F45" s="40">
        <v>0.9</v>
      </c>
    </row>
    <row r="46" spans="1:6" s="38" customFormat="1" ht="23.25" thickBot="1" x14ac:dyDescent="0.25">
      <c r="A46" s="64" t="s">
        <v>44</v>
      </c>
      <c r="B46" s="69" t="s">
        <v>1718</v>
      </c>
      <c r="C46" s="63">
        <v>1</v>
      </c>
      <c r="D46" s="7">
        <f t="shared" si="1"/>
        <v>4877703.6390000004</v>
      </c>
      <c r="E46" s="39">
        <v>5419670.71</v>
      </c>
      <c r="F46" s="40">
        <v>0.9</v>
      </c>
    </row>
    <row r="47" spans="1:6" s="38" customFormat="1" ht="23.25" thickBot="1" x14ac:dyDescent="0.25">
      <c r="A47" s="64" t="s">
        <v>45</v>
      </c>
      <c r="B47" s="69" t="s">
        <v>1717</v>
      </c>
      <c r="C47" s="63">
        <v>1</v>
      </c>
      <c r="D47" s="7">
        <f t="shared" si="1"/>
        <v>4744395.1979999999</v>
      </c>
      <c r="E47" s="39">
        <v>5271550.22</v>
      </c>
      <c r="F47" s="40">
        <v>0.9</v>
      </c>
    </row>
    <row r="48" spans="1:6" s="38" customFormat="1" ht="23.25" thickBot="1" x14ac:dyDescent="0.25">
      <c r="A48" s="64" t="s">
        <v>46</v>
      </c>
      <c r="B48" s="69" t="s">
        <v>1716</v>
      </c>
      <c r="C48" s="63">
        <v>1</v>
      </c>
      <c r="D48" s="7">
        <f t="shared" si="1"/>
        <v>4573599.03</v>
      </c>
      <c r="E48" s="39">
        <v>5081776.7</v>
      </c>
      <c r="F48" s="40">
        <v>0.9</v>
      </c>
    </row>
    <row r="49" spans="1:6" s="38" customFormat="1" ht="23.25" thickBot="1" x14ac:dyDescent="0.25">
      <c r="A49" s="64" t="s">
        <v>47</v>
      </c>
      <c r="B49" s="69" t="s">
        <v>1715</v>
      </c>
      <c r="C49" s="63">
        <v>1</v>
      </c>
      <c r="D49" s="7">
        <f t="shared" si="1"/>
        <v>35164.26</v>
      </c>
      <c r="E49" s="39">
        <v>39071.4</v>
      </c>
      <c r="F49" s="40">
        <v>0.9</v>
      </c>
    </row>
    <row r="50" spans="1:6" s="38" customFormat="1" ht="23.25" thickBot="1" x14ac:dyDescent="0.25">
      <c r="A50" s="64" t="s">
        <v>48</v>
      </c>
      <c r="B50" s="69" t="s">
        <v>1714</v>
      </c>
      <c r="C50" s="63">
        <v>1</v>
      </c>
      <c r="D50" s="7">
        <f t="shared" si="1"/>
        <v>34282.962</v>
      </c>
      <c r="E50" s="39">
        <v>38092.18</v>
      </c>
      <c r="F50" s="40">
        <v>0.9</v>
      </c>
    </row>
    <row r="51" spans="1:6" s="38" customFormat="1" ht="23.25" thickBot="1" x14ac:dyDescent="0.25">
      <c r="A51" s="64" t="s">
        <v>49</v>
      </c>
      <c r="B51" s="69" t="s">
        <v>1697</v>
      </c>
      <c r="C51" s="63">
        <v>1</v>
      </c>
      <c r="D51" s="7">
        <f t="shared" si="1"/>
        <v>33410.421000000002</v>
      </c>
      <c r="E51" s="39">
        <v>37122.69</v>
      </c>
      <c r="F51" s="40">
        <v>0.9</v>
      </c>
    </row>
    <row r="52" spans="1:6" s="38" customFormat="1" ht="23.25" thickBot="1" x14ac:dyDescent="0.25">
      <c r="A52" s="64" t="s">
        <v>50</v>
      </c>
      <c r="B52" s="69" t="s">
        <v>1698</v>
      </c>
      <c r="C52" s="63">
        <v>1</v>
      </c>
      <c r="D52" s="7">
        <f t="shared" si="1"/>
        <v>32288.085000000003</v>
      </c>
      <c r="E52" s="39">
        <v>35875.65</v>
      </c>
      <c r="F52" s="40">
        <v>0.9</v>
      </c>
    </row>
    <row r="53" spans="1:6" s="38" customFormat="1" ht="23.25" thickBot="1" x14ac:dyDescent="0.25">
      <c r="A53" s="64" t="s">
        <v>51</v>
      </c>
      <c r="B53" s="69" t="s">
        <v>1699</v>
      </c>
      <c r="C53" s="63">
        <v>1</v>
      </c>
      <c r="D53" s="7">
        <f t="shared" si="1"/>
        <v>33261.597000000002</v>
      </c>
      <c r="E53" s="39">
        <v>36957.33</v>
      </c>
      <c r="F53" s="40">
        <v>0.9</v>
      </c>
    </row>
    <row r="54" spans="1:6" s="38" customFormat="1" ht="23.25" thickBot="1" x14ac:dyDescent="0.25">
      <c r="A54" s="64" t="s">
        <v>52</v>
      </c>
      <c r="B54" s="69" t="s">
        <v>1700</v>
      </c>
      <c r="C54" s="63">
        <v>1</v>
      </c>
      <c r="D54" s="7">
        <f t="shared" si="1"/>
        <v>34528.68</v>
      </c>
      <c r="E54" s="39">
        <v>38365.199999999997</v>
      </c>
      <c r="F54" s="40">
        <v>0.9</v>
      </c>
    </row>
    <row r="55" spans="1:6" s="38" customFormat="1" ht="21.75" customHeight="1" thickBot="1" x14ac:dyDescent="0.25">
      <c r="A55" s="64" t="s">
        <v>53</v>
      </c>
      <c r="B55" s="69" t="s">
        <v>1701</v>
      </c>
      <c r="C55" s="63">
        <v>1</v>
      </c>
      <c r="D55" s="7">
        <f t="shared" si="1"/>
        <v>25703.469000000001</v>
      </c>
      <c r="E55" s="39">
        <v>28559.41</v>
      </c>
      <c r="F55" s="40">
        <v>0.9</v>
      </c>
    </row>
    <row r="56" spans="1:6" s="38" customFormat="1" ht="23.25" thickBot="1" x14ac:dyDescent="0.25">
      <c r="A56" s="64" t="s">
        <v>54</v>
      </c>
      <c r="B56" s="69" t="s">
        <v>1702</v>
      </c>
      <c r="C56" s="63">
        <v>1</v>
      </c>
      <c r="D56" s="7">
        <f t="shared" si="1"/>
        <v>14572.305</v>
      </c>
      <c r="E56" s="39">
        <v>16191.45</v>
      </c>
      <c r="F56" s="40">
        <v>0.9</v>
      </c>
    </row>
    <row r="57" spans="1:6" s="38" customFormat="1" ht="23.25" thickBot="1" x14ac:dyDescent="0.25">
      <c r="A57" s="64" t="s">
        <v>55</v>
      </c>
      <c r="B57" s="69" t="s">
        <v>1733</v>
      </c>
      <c r="C57" s="63">
        <v>1</v>
      </c>
      <c r="D57" s="7">
        <f t="shared" si="1"/>
        <v>0.58500000000000008</v>
      </c>
      <c r="E57" s="39">
        <v>0.65</v>
      </c>
      <c r="F57" s="40">
        <v>0.9</v>
      </c>
    </row>
    <row r="58" spans="1:6" s="38" customFormat="1" ht="23.25" thickBot="1" x14ac:dyDescent="0.25">
      <c r="A58" s="65"/>
      <c r="B58" s="69" t="s">
        <v>1732</v>
      </c>
      <c r="C58" s="63">
        <v>1</v>
      </c>
      <c r="D58" s="7">
        <f t="shared" si="1"/>
        <v>1599363.9180000001</v>
      </c>
      <c r="E58" s="39">
        <v>1777071.02</v>
      </c>
      <c r="F58" s="40">
        <v>0.9</v>
      </c>
    </row>
    <row r="59" spans="1:6" s="38" customFormat="1" ht="12" thickBot="1" x14ac:dyDescent="0.25">
      <c r="A59" s="65"/>
      <c r="B59" s="69" t="s">
        <v>1730</v>
      </c>
      <c r="C59" s="63">
        <v>1</v>
      </c>
      <c r="D59" s="7">
        <f t="shared" si="1"/>
        <v>45616.067999999999</v>
      </c>
      <c r="E59" s="39">
        <v>50684.52</v>
      </c>
      <c r="F59" s="40">
        <v>0.9</v>
      </c>
    </row>
    <row r="60" spans="1:6" s="38" customFormat="1" ht="23.25" thickBot="1" x14ac:dyDescent="0.25">
      <c r="A60" s="65"/>
      <c r="B60" s="69" t="s">
        <v>1731</v>
      </c>
      <c r="C60" s="63">
        <v>1</v>
      </c>
      <c r="D60" s="7">
        <f t="shared" si="1"/>
        <v>1449869.4180000001</v>
      </c>
      <c r="E60" s="39">
        <v>1610966.02</v>
      </c>
      <c r="F60" s="40">
        <v>0.9</v>
      </c>
    </row>
    <row r="61" spans="1:6" s="38" customFormat="1" ht="23.25" thickBot="1" x14ac:dyDescent="0.25">
      <c r="A61" s="64" t="s">
        <v>56</v>
      </c>
      <c r="B61" s="69" t="s">
        <v>1770</v>
      </c>
      <c r="C61" s="63">
        <v>1</v>
      </c>
      <c r="D61" s="7">
        <f t="shared" si="1"/>
        <v>3011915.4390000002</v>
      </c>
      <c r="E61" s="39">
        <v>3346572.71</v>
      </c>
      <c r="F61" s="40">
        <v>0.9</v>
      </c>
    </row>
    <row r="62" spans="1:6" s="38" customFormat="1" ht="23.25" thickBot="1" x14ac:dyDescent="0.25">
      <c r="A62" s="64" t="s">
        <v>57</v>
      </c>
      <c r="B62" s="69" t="s">
        <v>1758</v>
      </c>
      <c r="C62" s="63">
        <v>1</v>
      </c>
      <c r="D62" s="7">
        <f t="shared" si="1"/>
        <v>1587325.7790000001</v>
      </c>
      <c r="E62" s="39">
        <v>1763695.31</v>
      </c>
      <c r="F62" s="40">
        <v>0.9</v>
      </c>
    </row>
    <row r="63" spans="1:6" s="38" customFormat="1" ht="23.25" thickBot="1" x14ac:dyDescent="0.25">
      <c r="A63" s="64" t="s">
        <v>58</v>
      </c>
      <c r="B63" s="69" t="s">
        <v>1759</v>
      </c>
      <c r="C63" s="63">
        <v>1</v>
      </c>
      <c r="D63" s="7">
        <f t="shared" si="1"/>
        <v>5128841.2320000008</v>
      </c>
      <c r="E63" s="39">
        <v>5698712.4800000004</v>
      </c>
      <c r="F63" s="40">
        <v>0.9</v>
      </c>
    </row>
    <row r="64" spans="1:6" s="38" customFormat="1" ht="30.75" thickBot="1" x14ac:dyDescent="0.25">
      <c r="A64" s="65"/>
      <c r="B64" s="118" t="s">
        <v>1891</v>
      </c>
      <c r="C64" s="63">
        <v>1</v>
      </c>
      <c r="D64" s="113">
        <f>E64*F64-25500</f>
        <v>879030.98700000008</v>
      </c>
      <c r="E64" s="39">
        <v>1005034.43</v>
      </c>
      <c r="F64" s="40">
        <v>0.9</v>
      </c>
    </row>
    <row r="65" spans="1:6" s="38" customFormat="1" ht="12" thickBot="1" x14ac:dyDescent="0.25">
      <c r="A65" s="70" t="s">
        <v>21</v>
      </c>
      <c r="B65" s="71" t="s">
        <v>59</v>
      </c>
      <c r="C65" s="72">
        <v>1</v>
      </c>
      <c r="D65" s="7">
        <f t="shared" si="1"/>
        <v>0.58500000000000008</v>
      </c>
      <c r="E65" s="39">
        <v>0.65</v>
      </c>
      <c r="F65" s="40">
        <v>0.9</v>
      </c>
    </row>
    <row r="66" spans="1:6" s="38" customFormat="1" ht="12" thickBot="1" x14ac:dyDescent="0.25">
      <c r="A66" s="64" t="s">
        <v>25</v>
      </c>
      <c r="B66" s="69" t="s">
        <v>60</v>
      </c>
      <c r="C66" s="63">
        <v>1</v>
      </c>
      <c r="D66" s="7">
        <f t="shared" si="1"/>
        <v>0.58500000000000008</v>
      </c>
      <c r="E66" s="39">
        <v>0.65</v>
      </c>
      <c r="F66" s="40">
        <v>0.9</v>
      </c>
    </row>
    <row r="67" spans="1:6" s="38" customFormat="1" ht="12" thickBot="1" x14ac:dyDescent="0.25">
      <c r="A67" s="64" t="s">
        <v>26</v>
      </c>
      <c r="B67" s="69" t="s">
        <v>61</v>
      </c>
      <c r="C67" s="63">
        <v>1</v>
      </c>
      <c r="D67" s="7">
        <f t="shared" si="1"/>
        <v>0.58500000000000008</v>
      </c>
      <c r="E67" s="39">
        <v>0.65</v>
      </c>
      <c r="F67" s="40">
        <v>0.9</v>
      </c>
    </row>
    <row r="68" spans="1:6" s="38" customFormat="1" ht="12" thickBot="1" x14ac:dyDescent="0.25">
      <c r="A68" s="64">
        <v>100683</v>
      </c>
      <c r="B68" s="69" t="s">
        <v>61</v>
      </c>
      <c r="C68" s="63">
        <v>1</v>
      </c>
      <c r="D68" s="7">
        <f t="shared" si="1"/>
        <v>0.58500000000000008</v>
      </c>
      <c r="E68" s="39">
        <v>0.65</v>
      </c>
      <c r="F68" s="40">
        <v>0.9</v>
      </c>
    </row>
    <row r="69" spans="1:6" s="38" customFormat="1" ht="12" thickBot="1" x14ac:dyDescent="0.25">
      <c r="A69" s="95" t="s">
        <v>1646</v>
      </c>
      <c r="B69" s="96"/>
      <c r="C69" s="97"/>
      <c r="D69" s="114">
        <f>SUM(D5:D68)</f>
        <v>170384257.20300013</v>
      </c>
      <c r="E69" s="42"/>
      <c r="F69" s="37"/>
    </row>
    <row r="70" spans="1:6" s="38" customFormat="1" ht="12" thickBot="1" x14ac:dyDescent="0.25">
      <c r="A70" s="73"/>
      <c r="B70" s="74" t="s">
        <v>1642</v>
      </c>
      <c r="C70" s="73"/>
      <c r="D70" s="45"/>
      <c r="E70" s="39"/>
      <c r="F70" s="37"/>
    </row>
    <row r="71" spans="1:6" s="38" customFormat="1" ht="12" thickBot="1" x14ac:dyDescent="0.25">
      <c r="A71" s="63" t="s">
        <v>3</v>
      </c>
      <c r="B71" s="65" t="s">
        <v>62</v>
      </c>
      <c r="C71" s="63">
        <v>1</v>
      </c>
      <c r="D71" s="22">
        <f t="shared" ref="D71:D77" si="2">E71*F71</f>
        <v>770131.14300000004</v>
      </c>
      <c r="E71" s="39">
        <v>855701.27</v>
      </c>
      <c r="F71" s="40">
        <v>0.9</v>
      </c>
    </row>
    <row r="72" spans="1:6" s="38" customFormat="1" ht="12" thickBot="1" x14ac:dyDescent="0.25">
      <c r="A72" s="63" t="s">
        <v>13</v>
      </c>
      <c r="B72" s="65" t="s">
        <v>63</v>
      </c>
      <c r="C72" s="63">
        <v>1</v>
      </c>
      <c r="D72" s="22">
        <f t="shared" si="2"/>
        <v>0.58500000000000008</v>
      </c>
      <c r="E72" s="39">
        <v>0.65</v>
      </c>
      <c r="F72" s="40">
        <v>0.9</v>
      </c>
    </row>
    <row r="73" spans="1:6" s="38" customFormat="1" ht="12" thickBot="1" x14ac:dyDescent="0.25">
      <c r="A73" s="63" t="s">
        <v>13</v>
      </c>
      <c r="B73" s="65" t="s">
        <v>64</v>
      </c>
      <c r="C73" s="63">
        <v>1</v>
      </c>
      <c r="D73" s="22">
        <f t="shared" si="2"/>
        <v>0.58500000000000008</v>
      </c>
      <c r="E73" s="39">
        <v>0.65</v>
      </c>
      <c r="F73" s="40">
        <v>0.9</v>
      </c>
    </row>
    <row r="74" spans="1:6" s="38" customFormat="1" ht="12" thickBot="1" x14ac:dyDescent="0.25">
      <c r="A74" s="63" t="s">
        <v>13</v>
      </c>
      <c r="B74" s="65" t="s">
        <v>65</v>
      </c>
      <c r="C74" s="63">
        <v>1</v>
      </c>
      <c r="D74" s="22">
        <f t="shared" si="2"/>
        <v>0.58500000000000008</v>
      </c>
      <c r="E74" s="39">
        <v>0.65</v>
      </c>
      <c r="F74" s="40">
        <v>0.9</v>
      </c>
    </row>
    <row r="75" spans="1:6" s="38" customFormat="1" ht="12" thickBot="1" x14ac:dyDescent="0.25">
      <c r="A75" s="63" t="s">
        <v>13</v>
      </c>
      <c r="B75" s="65" t="s">
        <v>66</v>
      </c>
      <c r="C75" s="63">
        <v>1</v>
      </c>
      <c r="D75" s="22">
        <f t="shared" si="2"/>
        <v>0.58500000000000008</v>
      </c>
      <c r="E75" s="39">
        <v>0.65</v>
      </c>
      <c r="F75" s="40">
        <v>0.9</v>
      </c>
    </row>
    <row r="76" spans="1:6" s="38" customFormat="1" ht="12" thickBot="1" x14ac:dyDescent="0.25">
      <c r="A76" s="11" t="s">
        <v>13</v>
      </c>
      <c r="B76" s="12" t="s">
        <v>67</v>
      </c>
      <c r="C76" s="11">
        <v>1</v>
      </c>
      <c r="D76" s="22">
        <f t="shared" si="2"/>
        <v>0.58500000000000008</v>
      </c>
      <c r="E76" s="39">
        <v>0.65</v>
      </c>
      <c r="F76" s="40">
        <v>0.9</v>
      </c>
    </row>
    <row r="77" spans="1:6" s="38" customFormat="1" ht="12" thickBot="1" x14ac:dyDescent="0.25">
      <c r="A77" s="11" t="s">
        <v>13</v>
      </c>
      <c r="B77" s="12" t="s">
        <v>68</v>
      </c>
      <c r="C77" s="11">
        <v>1</v>
      </c>
      <c r="D77" s="22">
        <f t="shared" si="2"/>
        <v>0.58500000000000008</v>
      </c>
      <c r="E77" s="39">
        <v>0.65</v>
      </c>
      <c r="F77" s="40">
        <v>0.9</v>
      </c>
    </row>
    <row r="78" spans="1:6" s="38" customFormat="1" ht="12" thickBot="1" x14ac:dyDescent="0.25">
      <c r="A78" s="98" t="s">
        <v>1632</v>
      </c>
      <c r="B78" s="99"/>
      <c r="C78" s="99"/>
      <c r="D78" s="46">
        <f>SUM(D71:D77)</f>
        <v>770134.65299999982</v>
      </c>
      <c r="E78" s="42"/>
      <c r="F78" s="37"/>
    </row>
    <row r="79" spans="1:6" s="38" customFormat="1" ht="12" thickBot="1" x14ac:dyDescent="0.25">
      <c r="A79" s="43"/>
      <c r="B79" s="36" t="s">
        <v>1641</v>
      </c>
      <c r="C79" s="43"/>
      <c r="D79" s="45"/>
      <c r="E79" s="39"/>
      <c r="F79" s="37"/>
    </row>
    <row r="80" spans="1:6" s="38" customFormat="1" ht="12" thickBot="1" x14ac:dyDescent="0.25">
      <c r="A80" s="5">
        <v>40</v>
      </c>
      <c r="B80" s="6" t="s">
        <v>69</v>
      </c>
      <c r="C80" s="6">
        <v>1</v>
      </c>
      <c r="D80" s="10">
        <f t="shared" ref="D80:D143" si="3">E80*F80</f>
        <v>23140.710000000003</v>
      </c>
      <c r="E80" s="39">
        <v>25711.9</v>
      </c>
      <c r="F80" s="40">
        <v>0.9</v>
      </c>
    </row>
    <row r="81" spans="1:6" s="38" customFormat="1" ht="12" thickBot="1" x14ac:dyDescent="0.25">
      <c r="A81" s="5">
        <v>228</v>
      </c>
      <c r="B81" s="6" t="s">
        <v>70</v>
      </c>
      <c r="C81" s="6">
        <v>1</v>
      </c>
      <c r="D81" s="10">
        <f t="shared" si="3"/>
        <v>17565.201000000001</v>
      </c>
      <c r="E81" s="39">
        <v>19516.89</v>
      </c>
      <c r="F81" s="40">
        <v>0.9</v>
      </c>
    </row>
    <row r="82" spans="1:6" s="38" customFormat="1" ht="12" thickBot="1" x14ac:dyDescent="0.25">
      <c r="A82" s="5">
        <v>229</v>
      </c>
      <c r="B82" s="6" t="s">
        <v>71</v>
      </c>
      <c r="C82" s="6">
        <v>1</v>
      </c>
      <c r="D82" s="10">
        <f t="shared" si="3"/>
        <v>21122.487000000001</v>
      </c>
      <c r="E82" s="39">
        <v>23469.43</v>
      </c>
      <c r="F82" s="40">
        <v>0.9</v>
      </c>
    </row>
    <row r="83" spans="1:6" s="38" customFormat="1" ht="12" thickBot="1" x14ac:dyDescent="0.25">
      <c r="A83" s="5">
        <v>496</v>
      </c>
      <c r="B83" s="6" t="s">
        <v>72</v>
      </c>
      <c r="C83" s="6">
        <v>1</v>
      </c>
      <c r="D83" s="10">
        <f t="shared" si="3"/>
        <v>4486.4370000000008</v>
      </c>
      <c r="E83" s="39">
        <v>4984.93</v>
      </c>
      <c r="F83" s="40">
        <v>0.9</v>
      </c>
    </row>
    <row r="84" spans="1:6" s="38" customFormat="1" ht="12" thickBot="1" x14ac:dyDescent="0.25">
      <c r="A84" s="5">
        <v>497</v>
      </c>
      <c r="B84" s="6" t="s">
        <v>73</v>
      </c>
      <c r="C84" s="6">
        <v>1</v>
      </c>
      <c r="D84" s="10">
        <f t="shared" si="3"/>
        <v>16712.505000000001</v>
      </c>
      <c r="E84" s="39">
        <v>18569.45</v>
      </c>
      <c r="F84" s="40">
        <v>0.9</v>
      </c>
    </row>
    <row r="85" spans="1:6" s="38" customFormat="1" ht="12" thickBot="1" x14ac:dyDescent="0.25">
      <c r="A85" s="5">
        <v>532</v>
      </c>
      <c r="B85" s="6" t="s">
        <v>74</v>
      </c>
      <c r="C85" s="6">
        <v>1</v>
      </c>
      <c r="D85" s="10">
        <f t="shared" si="3"/>
        <v>1574.0730000000001</v>
      </c>
      <c r="E85" s="39">
        <v>1748.97</v>
      </c>
      <c r="F85" s="40">
        <v>0.9</v>
      </c>
    </row>
    <row r="86" spans="1:6" s="38" customFormat="1" ht="12" thickBot="1" x14ac:dyDescent="0.25">
      <c r="A86" s="5">
        <v>534</v>
      </c>
      <c r="B86" s="6" t="s">
        <v>75</v>
      </c>
      <c r="C86" s="6">
        <v>1</v>
      </c>
      <c r="D86" s="10">
        <f t="shared" si="3"/>
        <v>21626.163</v>
      </c>
      <c r="E86" s="39">
        <v>24029.07</v>
      </c>
      <c r="F86" s="40">
        <v>0.9</v>
      </c>
    </row>
    <row r="87" spans="1:6" s="38" customFormat="1" ht="12" thickBot="1" x14ac:dyDescent="0.25">
      <c r="A87" s="5">
        <v>536</v>
      </c>
      <c r="B87" s="6" t="s">
        <v>76</v>
      </c>
      <c r="C87" s="6">
        <v>1</v>
      </c>
      <c r="D87" s="10">
        <f t="shared" si="3"/>
        <v>6608.5470000000005</v>
      </c>
      <c r="E87" s="39">
        <v>7342.83</v>
      </c>
      <c r="F87" s="40">
        <v>0.9</v>
      </c>
    </row>
    <row r="88" spans="1:6" s="38" customFormat="1" ht="12" thickBot="1" x14ac:dyDescent="0.25">
      <c r="A88" s="5">
        <v>537</v>
      </c>
      <c r="B88" s="6" t="s">
        <v>76</v>
      </c>
      <c r="C88" s="6">
        <v>1</v>
      </c>
      <c r="D88" s="10">
        <f t="shared" si="3"/>
        <v>6608.5470000000005</v>
      </c>
      <c r="E88" s="39">
        <v>7342.83</v>
      </c>
      <c r="F88" s="40">
        <v>0.9</v>
      </c>
    </row>
    <row r="89" spans="1:6" s="38" customFormat="1" ht="12" thickBot="1" x14ac:dyDescent="0.25">
      <c r="A89" s="5">
        <v>538</v>
      </c>
      <c r="B89" s="6" t="s">
        <v>76</v>
      </c>
      <c r="C89" s="6">
        <v>1</v>
      </c>
      <c r="D89" s="10">
        <f t="shared" si="3"/>
        <v>6608.5470000000005</v>
      </c>
      <c r="E89" s="39">
        <v>7342.83</v>
      </c>
      <c r="F89" s="40">
        <v>0.9</v>
      </c>
    </row>
    <row r="90" spans="1:6" s="38" customFormat="1" ht="12" thickBot="1" x14ac:dyDescent="0.25">
      <c r="A90" s="5">
        <v>539</v>
      </c>
      <c r="B90" s="6" t="s">
        <v>76</v>
      </c>
      <c r="C90" s="6">
        <v>1</v>
      </c>
      <c r="D90" s="10">
        <f t="shared" si="3"/>
        <v>6608.5470000000005</v>
      </c>
      <c r="E90" s="39">
        <v>7342.83</v>
      </c>
      <c r="F90" s="40">
        <v>0.9</v>
      </c>
    </row>
    <row r="91" spans="1:6" s="38" customFormat="1" ht="12" thickBot="1" x14ac:dyDescent="0.25">
      <c r="A91" s="5">
        <v>540</v>
      </c>
      <c r="B91" s="6" t="s">
        <v>76</v>
      </c>
      <c r="C91" s="6">
        <v>1</v>
      </c>
      <c r="D91" s="10">
        <f t="shared" si="3"/>
        <v>5354.3069999999998</v>
      </c>
      <c r="E91" s="39">
        <v>5949.23</v>
      </c>
      <c r="F91" s="40">
        <v>0.9</v>
      </c>
    </row>
    <row r="92" spans="1:6" s="38" customFormat="1" ht="12" thickBot="1" x14ac:dyDescent="0.25">
      <c r="A92" s="5">
        <v>541</v>
      </c>
      <c r="B92" s="6" t="s">
        <v>76</v>
      </c>
      <c r="C92" s="6">
        <v>1</v>
      </c>
      <c r="D92" s="10">
        <f t="shared" si="3"/>
        <v>5354.3069999999998</v>
      </c>
      <c r="E92" s="39">
        <v>5949.23</v>
      </c>
      <c r="F92" s="40">
        <v>0.9</v>
      </c>
    </row>
    <row r="93" spans="1:6" s="38" customFormat="1" ht="12" thickBot="1" x14ac:dyDescent="0.25">
      <c r="A93" s="5">
        <v>542</v>
      </c>
      <c r="B93" s="6" t="s">
        <v>76</v>
      </c>
      <c r="C93" s="6">
        <v>1</v>
      </c>
      <c r="D93" s="10">
        <f t="shared" si="3"/>
        <v>5354.3069999999998</v>
      </c>
      <c r="E93" s="39">
        <v>5949.23</v>
      </c>
      <c r="F93" s="40">
        <v>0.9</v>
      </c>
    </row>
    <row r="94" spans="1:6" s="38" customFormat="1" ht="12" thickBot="1" x14ac:dyDescent="0.25">
      <c r="A94" s="5">
        <v>543</v>
      </c>
      <c r="B94" s="6" t="s">
        <v>76</v>
      </c>
      <c r="C94" s="6">
        <v>1</v>
      </c>
      <c r="D94" s="10">
        <f t="shared" si="3"/>
        <v>5354.3069999999998</v>
      </c>
      <c r="E94" s="39">
        <v>5949.23</v>
      </c>
      <c r="F94" s="40">
        <v>0.9</v>
      </c>
    </row>
    <row r="95" spans="1:6" s="38" customFormat="1" ht="12" thickBot="1" x14ac:dyDescent="0.25">
      <c r="A95" s="5">
        <v>544</v>
      </c>
      <c r="B95" s="6" t="s">
        <v>76</v>
      </c>
      <c r="C95" s="6">
        <v>1</v>
      </c>
      <c r="D95" s="10">
        <f t="shared" si="3"/>
        <v>5355.4769999999999</v>
      </c>
      <c r="E95" s="39">
        <v>5950.53</v>
      </c>
      <c r="F95" s="40">
        <v>0.9</v>
      </c>
    </row>
    <row r="96" spans="1:6" s="38" customFormat="1" ht="12" thickBot="1" x14ac:dyDescent="0.25">
      <c r="A96" s="5">
        <v>545</v>
      </c>
      <c r="B96" s="6" t="s">
        <v>77</v>
      </c>
      <c r="C96" s="6">
        <v>1</v>
      </c>
      <c r="D96" s="10">
        <f t="shared" si="3"/>
        <v>3260.2049999999999</v>
      </c>
      <c r="E96" s="39">
        <v>3622.45</v>
      </c>
      <c r="F96" s="40">
        <v>0.9</v>
      </c>
    </row>
    <row r="97" spans="1:6" s="38" customFormat="1" ht="12" thickBot="1" x14ac:dyDescent="0.25">
      <c r="A97" s="5">
        <v>546</v>
      </c>
      <c r="B97" s="6" t="s">
        <v>78</v>
      </c>
      <c r="C97" s="6">
        <v>1</v>
      </c>
      <c r="D97" s="10">
        <f t="shared" si="3"/>
        <v>9052.244999999999</v>
      </c>
      <c r="E97" s="39">
        <v>10058.049999999999</v>
      </c>
      <c r="F97" s="40">
        <v>0.9</v>
      </c>
    </row>
    <row r="98" spans="1:6" s="38" customFormat="1" ht="12" thickBot="1" x14ac:dyDescent="0.25">
      <c r="A98" s="5">
        <v>547</v>
      </c>
      <c r="B98" s="6" t="s">
        <v>79</v>
      </c>
      <c r="C98" s="6">
        <v>1</v>
      </c>
      <c r="D98" s="10">
        <f t="shared" si="3"/>
        <v>8048.9699999999993</v>
      </c>
      <c r="E98" s="39">
        <v>8943.2999999999993</v>
      </c>
      <c r="F98" s="40">
        <v>0.9</v>
      </c>
    </row>
    <row r="99" spans="1:6" s="38" customFormat="1" ht="12" thickBot="1" x14ac:dyDescent="0.25">
      <c r="A99" s="5">
        <v>548</v>
      </c>
      <c r="B99" s="6" t="s">
        <v>80</v>
      </c>
      <c r="C99" s="6">
        <v>1</v>
      </c>
      <c r="D99" s="10">
        <f t="shared" si="3"/>
        <v>4216.7970000000005</v>
      </c>
      <c r="E99" s="39">
        <v>4685.33</v>
      </c>
      <c r="F99" s="40">
        <v>0.9</v>
      </c>
    </row>
    <row r="100" spans="1:6" s="38" customFormat="1" ht="12" thickBot="1" x14ac:dyDescent="0.25">
      <c r="A100" s="5">
        <v>549</v>
      </c>
      <c r="B100" s="6" t="s">
        <v>81</v>
      </c>
      <c r="C100" s="6">
        <v>1</v>
      </c>
      <c r="D100" s="10">
        <f t="shared" si="3"/>
        <v>4065.0480000000002</v>
      </c>
      <c r="E100" s="39">
        <v>4516.72</v>
      </c>
      <c r="F100" s="40">
        <v>0.9</v>
      </c>
    </row>
    <row r="101" spans="1:6" s="38" customFormat="1" ht="12" thickBot="1" x14ac:dyDescent="0.25">
      <c r="A101" s="5">
        <v>740</v>
      </c>
      <c r="B101" s="6" t="s">
        <v>82</v>
      </c>
      <c r="C101" s="6">
        <v>1</v>
      </c>
      <c r="D101" s="10">
        <f t="shared" si="3"/>
        <v>7870.9590000000007</v>
      </c>
      <c r="E101" s="39">
        <v>8745.51</v>
      </c>
      <c r="F101" s="40">
        <v>0.9</v>
      </c>
    </row>
    <row r="102" spans="1:6" s="38" customFormat="1" ht="12" thickBot="1" x14ac:dyDescent="0.25">
      <c r="A102" s="5">
        <v>742</v>
      </c>
      <c r="B102" s="6" t="s">
        <v>83</v>
      </c>
      <c r="C102" s="6">
        <v>1</v>
      </c>
      <c r="D102" s="10">
        <f t="shared" si="3"/>
        <v>16606.872000000003</v>
      </c>
      <c r="E102" s="39">
        <v>18452.080000000002</v>
      </c>
      <c r="F102" s="40">
        <v>0.9</v>
      </c>
    </row>
    <row r="103" spans="1:6" s="38" customFormat="1" ht="12" thickBot="1" x14ac:dyDescent="0.25">
      <c r="A103" s="5">
        <v>808</v>
      </c>
      <c r="B103" s="6" t="s">
        <v>84</v>
      </c>
      <c r="C103" s="6">
        <v>1</v>
      </c>
      <c r="D103" s="10">
        <f t="shared" si="3"/>
        <v>3620.8979999999997</v>
      </c>
      <c r="E103" s="39">
        <v>4023.22</v>
      </c>
      <c r="F103" s="40">
        <v>0.9</v>
      </c>
    </row>
    <row r="104" spans="1:6" s="38" customFormat="1" ht="12" thickBot="1" x14ac:dyDescent="0.25">
      <c r="A104" s="13">
        <v>1005</v>
      </c>
      <c r="B104" s="6" t="s">
        <v>85</v>
      </c>
      <c r="C104" s="6">
        <v>1</v>
      </c>
      <c r="D104" s="10">
        <f t="shared" si="3"/>
        <v>255941.53199999998</v>
      </c>
      <c r="E104" s="39">
        <v>284379.48</v>
      </c>
      <c r="F104" s="40">
        <v>0.9</v>
      </c>
    </row>
    <row r="105" spans="1:6" s="38" customFormat="1" ht="12" thickBot="1" x14ac:dyDescent="0.25">
      <c r="A105" s="13">
        <v>1006</v>
      </c>
      <c r="B105" s="6" t="s">
        <v>86</v>
      </c>
      <c r="C105" s="6">
        <v>1</v>
      </c>
      <c r="D105" s="10">
        <f t="shared" si="3"/>
        <v>14429.897999999999</v>
      </c>
      <c r="E105" s="39">
        <v>16033.22</v>
      </c>
      <c r="F105" s="40">
        <v>0.9</v>
      </c>
    </row>
    <row r="106" spans="1:6" s="38" customFormat="1" ht="12" thickBot="1" x14ac:dyDescent="0.25">
      <c r="A106" s="13">
        <v>1213</v>
      </c>
      <c r="B106" s="6" t="s">
        <v>87</v>
      </c>
      <c r="C106" s="6">
        <v>1</v>
      </c>
      <c r="D106" s="10">
        <f t="shared" si="3"/>
        <v>9445.0319999999992</v>
      </c>
      <c r="E106" s="39">
        <v>10494.48</v>
      </c>
      <c r="F106" s="40">
        <v>0.9</v>
      </c>
    </row>
    <row r="107" spans="1:6" s="38" customFormat="1" ht="12" thickBot="1" x14ac:dyDescent="0.25">
      <c r="A107" s="13">
        <v>1216</v>
      </c>
      <c r="B107" s="6" t="s">
        <v>88</v>
      </c>
      <c r="C107" s="6">
        <v>1</v>
      </c>
      <c r="D107" s="10">
        <f t="shared" si="3"/>
        <v>0</v>
      </c>
      <c r="E107" s="39">
        <v>0</v>
      </c>
      <c r="F107" s="40">
        <v>0.9</v>
      </c>
    </row>
    <row r="108" spans="1:6" s="38" customFormat="1" ht="12" thickBot="1" x14ac:dyDescent="0.25">
      <c r="A108" s="13">
        <v>1217</v>
      </c>
      <c r="B108" s="6" t="s">
        <v>88</v>
      </c>
      <c r="C108" s="6">
        <v>0</v>
      </c>
      <c r="D108" s="10">
        <f t="shared" si="3"/>
        <v>0</v>
      </c>
      <c r="E108" s="39">
        <v>0</v>
      </c>
      <c r="F108" s="40">
        <v>0.9</v>
      </c>
    </row>
    <row r="109" spans="1:6" s="38" customFormat="1" ht="12" thickBot="1" x14ac:dyDescent="0.25">
      <c r="A109" s="13">
        <v>1494</v>
      </c>
      <c r="B109" s="6" t="s">
        <v>89</v>
      </c>
      <c r="C109" s="6">
        <v>1</v>
      </c>
      <c r="D109" s="10">
        <f t="shared" si="3"/>
        <v>3620.8979999999997</v>
      </c>
      <c r="E109" s="39">
        <v>4023.22</v>
      </c>
      <c r="F109" s="40">
        <v>0.9</v>
      </c>
    </row>
    <row r="110" spans="1:6" s="38" customFormat="1" ht="12" thickBot="1" x14ac:dyDescent="0.25">
      <c r="A110" s="13">
        <v>90041</v>
      </c>
      <c r="B110" s="6" t="s">
        <v>90</v>
      </c>
      <c r="C110" s="6">
        <v>1</v>
      </c>
      <c r="D110" s="10">
        <f t="shared" si="3"/>
        <v>37926.036</v>
      </c>
      <c r="E110" s="39">
        <v>42140.04</v>
      </c>
      <c r="F110" s="40">
        <v>0.9</v>
      </c>
    </row>
    <row r="111" spans="1:6" s="38" customFormat="1" ht="12" thickBot="1" x14ac:dyDescent="0.25">
      <c r="A111" s="13">
        <v>90044</v>
      </c>
      <c r="B111" s="6" t="s">
        <v>91</v>
      </c>
      <c r="C111" s="6">
        <v>1</v>
      </c>
      <c r="D111" s="10">
        <f t="shared" si="3"/>
        <v>19032.470999999998</v>
      </c>
      <c r="E111" s="39">
        <v>21147.19</v>
      </c>
      <c r="F111" s="40">
        <v>0.9</v>
      </c>
    </row>
    <row r="112" spans="1:6" s="38" customFormat="1" ht="12" thickBot="1" x14ac:dyDescent="0.25">
      <c r="A112" s="13">
        <v>90045</v>
      </c>
      <c r="B112" s="6" t="s">
        <v>92</v>
      </c>
      <c r="C112" s="6">
        <v>1</v>
      </c>
      <c r="D112" s="10">
        <f t="shared" si="3"/>
        <v>19032.470999999998</v>
      </c>
      <c r="E112" s="39">
        <v>21147.19</v>
      </c>
      <c r="F112" s="40">
        <v>0.9</v>
      </c>
    </row>
    <row r="113" spans="1:6" s="38" customFormat="1" ht="12" thickBot="1" x14ac:dyDescent="0.25">
      <c r="A113" s="13">
        <v>90046</v>
      </c>
      <c r="B113" s="6" t="s">
        <v>93</v>
      </c>
      <c r="C113" s="6">
        <v>1</v>
      </c>
      <c r="D113" s="10">
        <f t="shared" si="3"/>
        <v>4364.451</v>
      </c>
      <c r="E113" s="39">
        <v>4849.3900000000003</v>
      </c>
      <c r="F113" s="40">
        <v>0.9</v>
      </c>
    </row>
    <row r="114" spans="1:6" s="38" customFormat="1" ht="12" thickBot="1" x14ac:dyDescent="0.25">
      <c r="A114" s="13">
        <v>90047</v>
      </c>
      <c r="B114" s="6" t="s">
        <v>93</v>
      </c>
      <c r="C114" s="6">
        <v>1</v>
      </c>
      <c r="D114" s="10">
        <f t="shared" si="3"/>
        <v>4364.451</v>
      </c>
      <c r="E114" s="39">
        <v>4849.3900000000003</v>
      </c>
      <c r="F114" s="40">
        <v>0.9</v>
      </c>
    </row>
    <row r="115" spans="1:6" s="38" customFormat="1" ht="12" thickBot="1" x14ac:dyDescent="0.25">
      <c r="A115" s="13">
        <v>90048</v>
      </c>
      <c r="B115" s="6" t="s">
        <v>94</v>
      </c>
      <c r="C115" s="6">
        <v>1</v>
      </c>
      <c r="D115" s="10">
        <f t="shared" si="3"/>
        <v>119638.44</v>
      </c>
      <c r="E115" s="39">
        <v>132931.6</v>
      </c>
      <c r="F115" s="40">
        <v>0.9</v>
      </c>
    </row>
    <row r="116" spans="1:6" s="38" customFormat="1" ht="12" thickBot="1" x14ac:dyDescent="0.25">
      <c r="A116" s="13">
        <v>90049</v>
      </c>
      <c r="B116" s="6" t="s">
        <v>95</v>
      </c>
      <c r="C116" s="6">
        <v>1</v>
      </c>
      <c r="D116" s="10">
        <f t="shared" si="3"/>
        <v>57720.159</v>
      </c>
      <c r="E116" s="39">
        <v>64133.51</v>
      </c>
      <c r="F116" s="40">
        <v>0.9</v>
      </c>
    </row>
    <row r="117" spans="1:6" s="38" customFormat="1" ht="12" thickBot="1" x14ac:dyDescent="0.25">
      <c r="A117" s="13">
        <v>90050</v>
      </c>
      <c r="B117" s="6" t="s">
        <v>96</v>
      </c>
      <c r="C117" s="6">
        <v>1</v>
      </c>
      <c r="D117" s="10">
        <f t="shared" si="3"/>
        <v>176931.96300000002</v>
      </c>
      <c r="E117" s="39">
        <v>196591.07</v>
      </c>
      <c r="F117" s="40">
        <v>0.9</v>
      </c>
    </row>
    <row r="118" spans="1:6" s="38" customFormat="1" ht="12" thickBot="1" x14ac:dyDescent="0.25">
      <c r="A118" s="13">
        <v>100030</v>
      </c>
      <c r="B118" s="6" t="s">
        <v>97</v>
      </c>
      <c r="C118" s="6">
        <v>1</v>
      </c>
      <c r="D118" s="10">
        <f t="shared" si="3"/>
        <v>524.69100000000003</v>
      </c>
      <c r="E118" s="39">
        <v>582.99</v>
      </c>
      <c r="F118" s="40">
        <v>0.9</v>
      </c>
    </row>
    <row r="119" spans="1:6" s="38" customFormat="1" ht="12" thickBot="1" x14ac:dyDescent="0.25">
      <c r="A119" s="13">
        <v>100046</v>
      </c>
      <c r="B119" s="6" t="s">
        <v>98</v>
      </c>
      <c r="C119" s="6">
        <v>1</v>
      </c>
      <c r="D119" s="10">
        <f t="shared" si="3"/>
        <v>22328.864999999998</v>
      </c>
      <c r="E119" s="39">
        <v>24809.85</v>
      </c>
      <c r="F119" s="40">
        <v>0.9</v>
      </c>
    </row>
    <row r="120" spans="1:6" s="38" customFormat="1" ht="12" thickBot="1" x14ac:dyDescent="0.25">
      <c r="A120" s="13">
        <v>100047</v>
      </c>
      <c r="B120" s="6" t="s">
        <v>99</v>
      </c>
      <c r="C120" s="6">
        <v>1</v>
      </c>
      <c r="D120" s="10">
        <f t="shared" si="3"/>
        <v>11867.138999999999</v>
      </c>
      <c r="E120" s="39">
        <v>13185.71</v>
      </c>
      <c r="F120" s="40">
        <v>0.9</v>
      </c>
    </row>
    <row r="121" spans="1:6" s="38" customFormat="1" ht="12" thickBot="1" x14ac:dyDescent="0.25">
      <c r="A121" s="13">
        <v>100048</v>
      </c>
      <c r="B121" s="6" t="s">
        <v>99</v>
      </c>
      <c r="C121" s="6">
        <v>1</v>
      </c>
      <c r="D121" s="10">
        <f t="shared" si="3"/>
        <v>11867.138999999999</v>
      </c>
      <c r="E121" s="39">
        <v>13185.71</v>
      </c>
      <c r="F121" s="40">
        <v>0.9</v>
      </c>
    </row>
    <row r="122" spans="1:6" s="38" customFormat="1" ht="12" thickBot="1" x14ac:dyDescent="0.25">
      <c r="A122" s="13">
        <v>100049</v>
      </c>
      <c r="B122" s="6" t="s">
        <v>99</v>
      </c>
      <c r="C122" s="6">
        <v>1</v>
      </c>
      <c r="D122" s="10">
        <f t="shared" si="3"/>
        <v>11867.138999999999</v>
      </c>
      <c r="E122" s="39">
        <v>13185.71</v>
      </c>
      <c r="F122" s="40">
        <v>0.9</v>
      </c>
    </row>
    <row r="123" spans="1:6" s="38" customFormat="1" ht="12" thickBot="1" x14ac:dyDescent="0.25">
      <c r="A123" s="13">
        <v>100051</v>
      </c>
      <c r="B123" s="6" t="s">
        <v>100</v>
      </c>
      <c r="C123" s="6">
        <v>1</v>
      </c>
      <c r="D123" s="10">
        <f t="shared" si="3"/>
        <v>9188.2350000000006</v>
      </c>
      <c r="E123" s="39">
        <v>10209.15</v>
      </c>
      <c r="F123" s="40">
        <v>0.9</v>
      </c>
    </row>
    <row r="124" spans="1:6" s="38" customFormat="1" ht="13.5" customHeight="1" thickBot="1" x14ac:dyDescent="0.25">
      <c r="A124" s="13">
        <v>100052</v>
      </c>
      <c r="B124" s="6" t="s">
        <v>101</v>
      </c>
      <c r="C124" s="6">
        <v>1</v>
      </c>
      <c r="D124" s="10">
        <f t="shared" si="3"/>
        <v>12338.136</v>
      </c>
      <c r="E124" s="39">
        <v>13709.04</v>
      </c>
      <c r="F124" s="40">
        <v>0.9</v>
      </c>
    </row>
    <row r="125" spans="1:6" s="38" customFormat="1" ht="12" thickBot="1" x14ac:dyDescent="0.25">
      <c r="A125" s="13">
        <v>100061</v>
      </c>
      <c r="B125" s="6" t="s">
        <v>102</v>
      </c>
      <c r="C125" s="6">
        <v>1</v>
      </c>
      <c r="D125" s="10">
        <f t="shared" si="3"/>
        <v>47839.149000000005</v>
      </c>
      <c r="E125" s="39">
        <v>53154.61</v>
      </c>
      <c r="F125" s="40">
        <v>0.9</v>
      </c>
    </row>
    <row r="126" spans="1:6" s="38" customFormat="1" ht="12" thickBot="1" x14ac:dyDescent="0.25">
      <c r="A126" s="13">
        <v>100063</v>
      </c>
      <c r="B126" s="6" t="s">
        <v>103</v>
      </c>
      <c r="C126" s="6">
        <v>1</v>
      </c>
      <c r="D126" s="10">
        <f t="shared" si="3"/>
        <v>72071.262000000002</v>
      </c>
      <c r="E126" s="39">
        <v>80079.179999999993</v>
      </c>
      <c r="F126" s="40">
        <v>0.9</v>
      </c>
    </row>
    <row r="127" spans="1:6" s="38" customFormat="1" ht="12" thickBot="1" x14ac:dyDescent="0.25">
      <c r="A127" s="13">
        <v>100083</v>
      </c>
      <c r="B127" s="6" t="s">
        <v>104</v>
      </c>
      <c r="C127" s="6">
        <v>1</v>
      </c>
      <c r="D127" s="10">
        <f t="shared" si="3"/>
        <v>30683.664000000001</v>
      </c>
      <c r="E127" s="39">
        <v>34092.959999999999</v>
      </c>
      <c r="F127" s="40">
        <v>0.9</v>
      </c>
    </row>
    <row r="128" spans="1:6" s="38" customFormat="1" ht="12" thickBot="1" x14ac:dyDescent="0.25">
      <c r="A128" s="13">
        <v>100084</v>
      </c>
      <c r="B128" s="6" t="s">
        <v>105</v>
      </c>
      <c r="C128" s="6">
        <v>1</v>
      </c>
      <c r="D128" s="10">
        <f t="shared" si="3"/>
        <v>42721.803</v>
      </c>
      <c r="E128" s="39">
        <v>47468.67</v>
      </c>
      <c r="F128" s="40">
        <v>0.9</v>
      </c>
    </row>
    <row r="129" spans="1:6" s="38" customFormat="1" ht="12" thickBot="1" x14ac:dyDescent="0.25">
      <c r="A129" s="13">
        <v>100085</v>
      </c>
      <c r="B129" s="6" t="s">
        <v>105</v>
      </c>
      <c r="C129" s="6">
        <v>1</v>
      </c>
      <c r="D129" s="10">
        <f t="shared" si="3"/>
        <v>42721.803</v>
      </c>
      <c r="E129" s="39">
        <v>47468.67</v>
      </c>
      <c r="F129" s="40">
        <v>0.9</v>
      </c>
    </row>
    <row r="130" spans="1:6" s="38" customFormat="1" ht="12" thickBot="1" x14ac:dyDescent="0.25">
      <c r="A130" s="13">
        <v>100087</v>
      </c>
      <c r="B130" s="6" t="s">
        <v>106</v>
      </c>
      <c r="C130" s="6">
        <v>1</v>
      </c>
      <c r="D130" s="10">
        <f t="shared" si="3"/>
        <v>10608.813</v>
      </c>
      <c r="E130" s="39">
        <v>11787.57</v>
      </c>
      <c r="F130" s="40">
        <v>0.9</v>
      </c>
    </row>
    <row r="131" spans="1:6" s="38" customFormat="1" ht="12" thickBot="1" x14ac:dyDescent="0.25">
      <c r="A131" s="13">
        <v>100088</v>
      </c>
      <c r="B131" s="6" t="s">
        <v>107</v>
      </c>
      <c r="C131" s="6">
        <v>1</v>
      </c>
      <c r="D131" s="10">
        <f t="shared" si="3"/>
        <v>8186.7060000000001</v>
      </c>
      <c r="E131" s="39">
        <v>9096.34</v>
      </c>
      <c r="F131" s="40">
        <v>0.9</v>
      </c>
    </row>
    <row r="132" spans="1:6" s="38" customFormat="1" ht="12" thickBot="1" x14ac:dyDescent="0.25">
      <c r="A132" s="13">
        <v>100089</v>
      </c>
      <c r="B132" s="6" t="s">
        <v>108</v>
      </c>
      <c r="C132" s="6">
        <v>1</v>
      </c>
      <c r="D132" s="10">
        <f t="shared" si="3"/>
        <v>16170.308999999999</v>
      </c>
      <c r="E132" s="39">
        <v>17967.009999999998</v>
      </c>
      <c r="F132" s="40">
        <v>0.9</v>
      </c>
    </row>
    <row r="133" spans="1:6" s="38" customFormat="1" ht="12" thickBot="1" x14ac:dyDescent="0.25">
      <c r="A133" s="13">
        <v>100091</v>
      </c>
      <c r="B133" s="6" t="s">
        <v>109</v>
      </c>
      <c r="C133" s="6">
        <v>1</v>
      </c>
      <c r="D133" s="10">
        <f t="shared" si="3"/>
        <v>6003.3150000000005</v>
      </c>
      <c r="E133" s="39">
        <v>6670.35</v>
      </c>
      <c r="F133" s="40">
        <v>0.9</v>
      </c>
    </row>
    <row r="134" spans="1:6" s="38" customFormat="1" ht="12" thickBot="1" x14ac:dyDescent="0.25">
      <c r="A134" s="13">
        <v>100092</v>
      </c>
      <c r="B134" s="6" t="s">
        <v>109</v>
      </c>
      <c r="C134" s="6">
        <v>1</v>
      </c>
      <c r="D134" s="10">
        <f t="shared" si="3"/>
        <v>6003.3150000000005</v>
      </c>
      <c r="E134" s="39">
        <v>6670.35</v>
      </c>
      <c r="F134" s="40">
        <v>0.9</v>
      </c>
    </row>
    <row r="135" spans="1:6" s="38" customFormat="1" ht="12" thickBot="1" x14ac:dyDescent="0.25">
      <c r="A135" s="13">
        <v>100093</v>
      </c>
      <c r="B135" s="6" t="s">
        <v>109</v>
      </c>
      <c r="C135" s="6">
        <v>1</v>
      </c>
      <c r="D135" s="10">
        <f t="shared" si="3"/>
        <v>6003.3150000000005</v>
      </c>
      <c r="E135" s="39">
        <v>6670.35</v>
      </c>
      <c r="F135" s="40">
        <v>0.9</v>
      </c>
    </row>
    <row r="136" spans="1:6" s="38" customFormat="1" ht="12" thickBot="1" x14ac:dyDescent="0.25">
      <c r="A136" s="13">
        <v>100094</v>
      </c>
      <c r="B136" s="6" t="s">
        <v>109</v>
      </c>
      <c r="C136" s="6">
        <v>1</v>
      </c>
      <c r="D136" s="10">
        <f t="shared" si="3"/>
        <v>6003.3150000000005</v>
      </c>
      <c r="E136" s="39">
        <v>6670.35</v>
      </c>
      <c r="F136" s="40">
        <v>0.9</v>
      </c>
    </row>
    <row r="137" spans="1:6" s="38" customFormat="1" ht="12" thickBot="1" x14ac:dyDescent="0.25">
      <c r="A137" s="13">
        <v>100095</v>
      </c>
      <c r="B137" s="6" t="s">
        <v>109</v>
      </c>
      <c r="C137" s="6">
        <v>1</v>
      </c>
      <c r="D137" s="10">
        <f t="shared" si="3"/>
        <v>6003.3150000000005</v>
      </c>
      <c r="E137" s="39">
        <v>6670.35</v>
      </c>
      <c r="F137" s="40">
        <v>0.9</v>
      </c>
    </row>
    <row r="138" spans="1:6" s="38" customFormat="1" ht="12" thickBot="1" x14ac:dyDescent="0.25">
      <c r="A138" s="13">
        <v>100096</v>
      </c>
      <c r="B138" s="6" t="s">
        <v>109</v>
      </c>
      <c r="C138" s="6">
        <v>1</v>
      </c>
      <c r="D138" s="10">
        <f t="shared" si="3"/>
        <v>6003.3150000000005</v>
      </c>
      <c r="E138" s="39">
        <v>6670.35</v>
      </c>
      <c r="F138" s="40">
        <v>0.9</v>
      </c>
    </row>
    <row r="139" spans="1:6" s="38" customFormat="1" ht="12" thickBot="1" x14ac:dyDescent="0.25">
      <c r="A139" s="13">
        <v>100097</v>
      </c>
      <c r="B139" s="6" t="s">
        <v>109</v>
      </c>
      <c r="C139" s="6">
        <v>1</v>
      </c>
      <c r="D139" s="10">
        <f t="shared" si="3"/>
        <v>6003.3150000000005</v>
      </c>
      <c r="E139" s="39">
        <v>6670.35</v>
      </c>
      <c r="F139" s="40">
        <v>0.9</v>
      </c>
    </row>
    <row r="140" spans="1:6" s="38" customFormat="1" ht="12" thickBot="1" x14ac:dyDescent="0.25">
      <c r="A140" s="13">
        <v>100098</v>
      </c>
      <c r="B140" s="6" t="s">
        <v>109</v>
      </c>
      <c r="C140" s="6">
        <v>1</v>
      </c>
      <c r="D140" s="10">
        <f t="shared" si="3"/>
        <v>6003.3150000000005</v>
      </c>
      <c r="E140" s="39">
        <v>6670.35</v>
      </c>
      <c r="F140" s="40">
        <v>0.9</v>
      </c>
    </row>
    <row r="141" spans="1:6" s="38" customFormat="1" ht="12" thickBot="1" x14ac:dyDescent="0.25">
      <c r="A141" s="13">
        <v>100099</v>
      </c>
      <c r="B141" s="6" t="s">
        <v>110</v>
      </c>
      <c r="C141" s="6">
        <v>1</v>
      </c>
      <c r="D141" s="10">
        <f t="shared" si="3"/>
        <v>10250.450999999999</v>
      </c>
      <c r="E141" s="39">
        <v>11389.39</v>
      </c>
      <c r="F141" s="40">
        <v>0.9</v>
      </c>
    </row>
    <row r="142" spans="1:6" s="38" customFormat="1" ht="12" thickBot="1" x14ac:dyDescent="0.25">
      <c r="A142" s="13">
        <v>100102</v>
      </c>
      <c r="B142" s="6" t="s">
        <v>111</v>
      </c>
      <c r="C142" s="6">
        <v>1</v>
      </c>
      <c r="D142" s="10">
        <f t="shared" si="3"/>
        <v>7113.9780000000001</v>
      </c>
      <c r="E142" s="39">
        <v>7904.42</v>
      </c>
      <c r="F142" s="40">
        <v>0.9</v>
      </c>
    </row>
    <row r="143" spans="1:6" s="38" customFormat="1" ht="12" thickBot="1" x14ac:dyDescent="0.25">
      <c r="A143" s="13">
        <v>1000103</v>
      </c>
      <c r="B143" s="6" t="s">
        <v>112</v>
      </c>
      <c r="C143" s="6">
        <v>1</v>
      </c>
      <c r="D143" s="10">
        <f t="shared" si="3"/>
        <v>0</v>
      </c>
      <c r="E143" s="39">
        <v>0</v>
      </c>
      <c r="F143" s="40">
        <v>0.9</v>
      </c>
    </row>
    <row r="144" spans="1:6" s="38" customFormat="1" ht="12" thickBot="1" x14ac:dyDescent="0.25">
      <c r="A144" s="13">
        <v>100104</v>
      </c>
      <c r="B144" s="6" t="s">
        <v>113</v>
      </c>
      <c r="C144" s="6">
        <v>0</v>
      </c>
      <c r="D144" s="10">
        <f t="shared" ref="D144:D145" si="4">E144*F144</f>
        <v>0</v>
      </c>
      <c r="E144" s="39"/>
      <c r="F144" s="40"/>
    </row>
    <row r="145" spans="1:6" s="38" customFormat="1" ht="12" thickBot="1" x14ac:dyDescent="0.25">
      <c r="A145" s="13">
        <v>100105</v>
      </c>
      <c r="B145" s="6" t="s">
        <v>113</v>
      </c>
      <c r="C145" s="6">
        <v>0</v>
      </c>
      <c r="D145" s="10">
        <f t="shared" si="4"/>
        <v>0</v>
      </c>
      <c r="E145" s="39"/>
      <c r="F145" s="40"/>
    </row>
    <row r="146" spans="1:6" s="38" customFormat="1" ht="12" thickBot="1" x14ac:dyDescent="0.25">
      <c r="A146" s="13">
        <v>100108</v>
      </c>
      <c r="B146" s="6" t="s">
        <v>114</v>
      </c>
      <c r="C146" s="6">
        <v>1</v>
      </c>
      <c r="D146" s="10">
        <f t="shared" ref="D146:D205" si="5">E146*F146</f>
        <v>6579.9450000000006</v>
      </c>
      <c r="E146" s="39">
        <v>7311.05</v>
      </c>
      <c r="F146" s="40">
        <v>0.9</v>
      </c>
    </row>
    <row r="147" spans="1:6" s="38" customFormat="1" ht="12" thickBot="1" x14ac:dyDescent="0.25">
      <c r="A147" s="13">
        <v>100109</v>
      </c>
      <c r="B147" s="6" t="s">
        <v>115</v>
      </c>
      <c r="C147" s="6">
        <v>1</v>
      </c>
      <c r="D147" s="10">
        <f t="shared" si="5"/>
        <v>8225.2260000000006</v>
      </c>
      <c r="E147" s="39">
        <v>9139.14</v>
      </c>
      <c r="F147" s="40">
        <v>0.9</v>
      </c>
    </row>
    <row r="148" spans="1:6" s="38" customFormat="1" ht="12" thickBot="1" x14ac:dyDescent="0.25">
      <c r="A148" s="13">
        <v>100110</v>
      </c>
      <c r="B148" s="6" t="s">
        <v>116</v>
      </c>
      <c r="C148" s="6">
        <v>1</v>
      </c>
      <c r="D148" s="10">
        <f t="shared" si="5"/>
        <v>49089.303</v>
      </c>
      <c r="E148" s="39">
        <v>54543.67</v>
      </c>
      <c r="F148" s="40">
        <v>0.9</v>
      </c>
    </row>
    <row r="149" spans="1:6" s="38" customFormat="1" ht="12" thickBot="1" x14ac:dyDescent="0.25">
      <c r="A149" s="13">
        <v>100115</v>
      </c>
      <c r="B149" s="6" t="s">
        <v>117</v>
      </c>
      <c r="C149" s="6">
        <v>1</v>
      </c>
      <c r="D149" s="10">
        <f t="shared" si="5"/>
        <v>9872.2530000000006</v>
      </c>
      <c r="E149" s="39">
        <v>10969.17</v>
      </c>
      <c r="F149" s="40">
        <v>0.9</v>
      </c>
    </row>
    <row r="150" spans="1:6" s="38" customFormat="1" ht="12" thickBot="1" x14ac:dyDescent="0.25">
      <c r="A150" s="13">
        <v>100116</v>
      </c>
      <c r="B150" s="6" t="s">
        <v>117</v>
      </c>
      <c r="C150" s="6">
        <v>1</v>
      </c>
      <c r="D150" s="10">
        <f t="shared" si="5"/>
        <v>9872.2530000000006</v>
      </c>
      <c r="E150" s="39">
        <v>10969.17</v>
      </c>
      <c r="F150" s="40">
        <v>0.9</v>
      </c>
    </row>
    <row r="151" spans="1:6" s="38" customFormat="1" ht="12" thickBot="1" x14ac:dyDescent="0.25">
      <c r="A151" s="13">
        <v>100117</v>
      </c>
      <c r="B151" s="6" t="s">
        <v>118</v>
      </c>
      <c r="C151" s="6">
        <v>1</v>
      </c>
      <c r="D151" s="10">
        <f t="shared" si="5"/>
        <v>9052.8300000000017</v>
      </c>
      <c r="E151" s="39">
        <v>10058.700000000001</v>
      </c>
      <c r="F151" s="40">
        <v>0.9</v>
      </c>
    </row>
    <row r="152" spans="1:6" s="38" customFormat="1" ht="12" thickBot="1" x14ac:dyDescent="0.25">
      <c r="A152" s="13">
        <v>100118</v>
      </c>
      <c r="B152" s="6" t="s">
        <v>119</v>
      </c>
      <c r="C152" s="6">
        <v>1</v>
      </c>
      <c r="D152" s="10">
        <f t="shared" si="5"/>
        <v>13041.413999999999</v>
      </c>
      <c r="E152" s="39">
        <v>14490.46</v>
      </c>
      <c r="F152" s="40">
        <v>0.9</v>
      </c>
    </row>
    <row r="153" spans="1:6" s="38" customFormat="1" ht="12" thickBot="1" x14ac:dyDescent="0.25">
      <c r="A153" s="13">
        <v>100119</v>
      </c>
      <c r="B153" s="6" t="s">
        <v>119</v>
      </c>
      <c r="C153" s="6">
        <v>1</v>
      </c>
      <c r="D153" s="10">
        <f t="shared" si="5"/>
        <v>13041.413999999999</v>
      </c>
      <c r="E153" s="39">
        <v>14490.46</v>
      </c>
      <c r="F153" s="40">
        <v>0.9</v>
      </c>
    </row>
    <row r="154" spans="1:6" s="38" customFormat="1" ht="12" thickBot="1" x14ac:dyDescent="0.25">
      <c r="A154" s="13">
        <v>100120</v>
      </c>
      <c r="B154" s="6" t="s">
        <v>120</v>
      </c>
      <c r="C154" s="6">
        <v>1</v>
      </c>
      <c r="D154" s="10">
        <f t="shared" si="5"/>
        <v>23042.655000000002</v>
      </c>
      <c r="E154" s="39">
        <v>25602.95</v>
      </c>
      <c r="F154" s="40">
        <v>0.9</v>
      </c>
    </row>
    <row r="155" spans="1:6" s="38" customFormat="1" ht="12" thickBot="1" x14ac:dyDescent="0.25">
      <c r="A155" s="13">
        <v>100121</v>
      </c>
      <c r="B155" s="6" t="s">
        <v>121</v>
      </c>
      <c r="C155" s="6">
        <v>1</v>
      </c>
      <c r="D155" s="10">
        <f t="shared" si="5"/>
        <v>23042.655000000002</v>
      </c>
      <c r="E155" s="39">
        <v>25602.95</v>
      </c>
      <c r="F155" s="40">
        <v>0.9</v>
      </c>
    </row>
    <row r="156" spans="1:6" s="38" customFormat="1" ht="12" thickBot="1" x14ac:dyDescent="0.25">
      <c r="A156" s="13">
        <v>100129</v>
      </c>
      <c r="B156" s="6" t="s">
        <v>122</v>
      </c>
      <c r="C156" s="6">
        <v>1</v>
      </c>
      <c r="D156" s="10">
        <f t="shared" si="5"/>
        <v>44424.279000000002</v>
      </c>
      <c r="E156" s="39">
        <v>49360.31</v>
      </c>
      <c r="F156" s="40">
        <v>0.9</v>
      </c>
    </row>
    <row r="157" spans="1:6" s="38" customFormat="1" ht="12" thickBot="1" x14ac:dyDescent="0.25">
      <c r="A157" s="13">
        <v>100130</v>
      </c>
      <c r="B157" s="6" t="s">
        <v>123</v>
      </c>
      <c r="C157" s="6">
        <v>1</v>
      </c>
      <c r="D157" s="10">
        <f t="shared" si="5"/>
        <v>6523.335</v>
      </c>
      <c r="E157" s="39">
        <v>7248.15</v>
      </c>
      <c r="F157" s="40">
        <v>0.9</v>
      </c>
    </row>
    <row r="158" spans="1:6" s="38" customFormat="1" ht="12" thickBot="1" x14ac:dyDescent="0.25">
      <c r="A158" s="13">
        <v>100131</v>
      </c>
      <c r="B158" s="6" t="s">
        <v>124</v>
      </c>
      <c r="C158" s="6">
        <v>1</v>
      </c>
      <c r="D158" s="10">
        <f t="shared" si="5"/>
        <v>5310.5309999999999</v>
      </c>
      <c r="E158" s="39">
        <v>5900.59</v>
      </c>
      <c r="F158" s="40">
        <v>0.9</v>
      </c>
    </row>
    <row r="159" spans="1:6" s="38" customFormat="1" ht="12" thickBot="1" x14ac:dyDescent="0.25">
      <c r="A159" s="13">
        <v>100132</v>
      </c>
      <c r="B159" s="6" t="s">
        <v>125</v>
      </c>
      <c r="C159" s="6">
        <v>1</v>
      </c>
      <c r="D159" s="10">
        <f t="shared" si="5"/>
        <v>3999.681</v>
      </c>
      <c r="E159" s="39">
        <v>4444.09</v>
      </c>
      <c r="F159" s="40">
        <v>0.9</v>
      </c>
    </row>
    <row r="160" spans="1:6" s="38" customFormat="1" ht="12" thickBot="1" x14ac:dyDescent="0.25">
      <c r="A160" s="13">
        <v>100134</v>
      </c>
      <c r="B160" s="6" t="s">
        <v>126</v>
      </c>
      <c r="C160" s="6">
        <v>1</v>
      </c>
      <c r="D160" s="10">
        <f t="shared" si="5"/>
        <v>6330.1500000000005</v>
      </c>
      <c r="E160" s="39">
        <v>7033.5</v>
      </c>
      <c r="F160" s="40">
        <v>0.9</v>
      </c>
    </row>
    <row r="161" spans="1:6" s="38" customFormat="1" ht="12" thickBot="1" x14ac:dyDescent="0.25">
      <c r="A161" s="13">
        <v>100135</v>
      </c>
      <c r="B161" s="6" t="s">
        <v>127</v>
      </c>
      <c r="C161" s="6">
        <v>1</v>
      </c>
      <c r="D161" s="10">
        <f t="shared" si="5"/>
        <v>6951.1409999999996</v>
      </c>
      <c r="E161" s="39">
        <v>7723.49</v>
      </c>
      <c r="F161" s="40">
        <v>0.9</v>
      </c>
    </row>
    <row r="162" spans="1:6" s="38" customFormat="1" ht="12" thickBot="1" x14ac:dyDescent="0.25">
      <c r="A162" s="13">
        <v>100136</v>
      </c>
      <c r="B162" s="6" t="s">
        <v>127</v>
      </c>
      <c r="C162" s="6">
        <v>1</v>
      </c>
      <c r="D162" s="10">
        <f t="shared" si="5"/>
        <v>6951.1409999999996</v>
      </c>
      <c r="E162" s="39">
        <v>7723.49</v>
      </c>
      <c r="F162" s="40">
        <v>0.9</v>
      </c>
    </row>
    <row r="163" spans="1:6" s="38" customFormat="1" ht="12" thickBot="1" x14ac:dyDescent="0.25">
      <c r="A163" s="13">
        <v>100137</v>
      </c>
      <c r="B163" s="6" t="s">
        <v>128</v>
      </c>
      <c r="C163" s="6">
        <v>1</v>
      </c>
      <c r="D163" s="10">
        <f t="shared" si="5"/>
        <v>6503.4900000000007</v>
      </c>
      <c r="E163" s="39">
        <v>7226.1</v>
      </c>
      <c r="F163" s="40">
        <v>0.9</v>
      </c>
    </row>
    <row r="164" spans="1:6" s="38" customFormat="1" ht="12" thickBot="1" x14ac:dyDescent="0.25">
      <c r="A164" s="13">
        <v>100138</v>
      </c>
      <c r="B164" s="6" t="s">
        <v>128</v>
      </c>
      <c r="C164" s="6">
        <v>1</v>
      </c>
      <c r="D164" s="10">
        <f t="shared" si="5"/>
        <v>6503.4900000000007</v>
      </c>
      <c r="E164" s="39">
        <v>7226.1</v>
      </c>
      <c r="F164" s="40">
        <v>0.9</v>
      </c>
    </row>
    <row r="165" spans="1:6" s="38" customFormat="1" ht="12" thickBot="1" x14ac:dyDescent="0.25">
      <c r="A165" s="13">
        <v>100139</v>
      </c>
      <c r="B165" s="6" t="s">
        <v>128</v>
      </c>
      <c r="C165" s="6">
        <v>1</v>
      </c>
      <c r="D165" s="10">
        <f t="shared" si="5"/>
        <v>6503.4900000000007</v>
      </c>
      <c r="E165" s="39">
        <v>7226.1</v>
      </c>
      <c r="F165" s="40">
        <v>0.9</v>
      </c>
    </row>
    <row r="166" spans="1:6" s="38" customFormat="1" ht="12" thickBot="1" x14ac:dyDescent="0.25">
      <c r="A166" s="13">
        <v>100140</v>
      </c>
      <c r="B166" s="6" t="s">
        <v>128</v>
      </c>
      <c r="C166" s="6">
        <v>1</v>
      </c>
      <c r="D166" s="10">
        <f t="shared" si="5"/>
        <v>6390.2610000000004</v>
      </c>
      <c r="E166" s="39">
        <v>7100.29</v>
      </c>
      <c r="F166" s="40">
        <v>0.9</v>
      </c>
    </row>
    <row r="167" spans="1:6" s="38" customFormat="1" ht="12" thickBot="1" x14ac:dyDescent="0.25">
      <c r="A167" s="13">
        <v>100141</v>
      </c>
      <c r="B167" s="6" t="s">
        <v>128</v>
      </c>
      <c r="C167" s="6">
        <v>1</v>
      </c>
      <c r="D167" s="10">
        <f t="shared" si="5"/>
        <v>6529.1670000000004</v>
      </c>
      <c r="E167" s="39">
        <v>7254.63</v>
      </c>
      <c r="F167" s="40">
        <v>0.9</v>
      </c>
    </row>
    <row r="168" spans="1:6" s="38" customFormat="1" ht="12" thickBot="1" x14ac:dyDescent="0.25">
      <c r="A168" s="13">
        <v>100142</v>
      </c>
      <c r="B168" s="6" t="s">
        <v>128</v>
      </c>
      <c r="C168" s="6">
        <v>1</v>
      </c>
      <c r="D168" s="10">
        <f t="shared" si="5"/>
        <v>6933.0510000000004</v>
      </c>
      <c r="E168" s="39">
        <v>7703.39</v>
      </c>
      <c r="F168" s="40">
        <v>0.9</v>
      </c>
    </row>
    <row r="169" spans="1:6" s="38" customFormat="1" ht="12" thickBot="1" x14ac:dyDescent="0.25">
      <c r="A169" s="13">
        <v>100143</v>
      </c>
      <c r="B169" s="6" t="s">
        <v>129</v>
      </c>
      <c r="C169" s="6">
        <v>1</v>
      </c>
      <c r="D169" s="10">
        <f t="shared" si="5"/>
        <v>7192.7730000000001</v>
      </c>
      <c r="E169" s="39">
        <v>7991.97</v>
      </c>
      <c r="F169" s="40">
        <v>0.9</v>
      </c>
    </row>
    <row r="170" spans="1:6" s="38" customFormat="1" ht="12" thickBot="1" x14ac:dyDescent="0.25">
      <c r="A170" s="13">
        <v>100144</v>
      </c>
      <c r="B170" s="6" t="s">
        <v>130</v>
      </c>
      <c r="C170" s="6">
        <v>1</v>
      </c>
      <c r="D170" s="10">
        <f t="shared" si="5"/>
        <v>7137.9090000000006</v>
      </c>
      <c r="E170" s="39">
        <v>7931.01</v>
      </c>
      <c r="F170" s="40">
        <v>0.9</v>
      </c>
    </row>
    <row r="171" spans="1:6" s="38" customFormat="1" ht="12" thickBot="1" x14ac:dyDescent="0.25">
      <c r="A171" s="13">
        <v>100145</v>
      </c>
      <c r="B171" s="6" t="s">
        <v>130</v>
      </c>
      <c r="C171" s="6">
        <v>1</v>
      </c>
      <c r="D171" s="10">
        <f t="shared" si="5"/>
        <v>6663.4110000000001</v>
      </c>
      <c r="E171" s="39">
        <v>7403.79</v>
      </c>
      <c r="F171" s="40">
        <v>0.9</v>
      </c>
    </row>
    <row r="172" spans="1:6" s="38" customFormat="1" ht="12" thickBot="1" x14ac:dyDescent="0.25">
      <c r="A172" s="13">
        <v>100146</v>
      </c>
      <c r="B172" s="6" t="s">
        <v>130</v>
      </c>
      <c r="C172" s="6">
        <v>1</v>
      </c>
      <c r="D172" s="10">
        <f t="shared" si="5"/>
        <v>6663.4110000000001</v>
      </c>
      <c r="E172" s="39">
        <v>7403.79</v>
      </c>
      <c r="F172" s="40">
        <v>0.9</v>
      </c>
    </row>
    <row r="173" spans="1:6" s="38" customFormat="1" ht="12" thickBot="1" x14ac:dyDescent="0.25">
      <c r="A173" s="13">
        <v>100155</v>
      </c>
      <c r="B173" s="6" t="s">
        <v>131</v>
      </c>
      <c r="C173" s="6">
        <v>1</v>
      </c>
      <c r="D173" s="10">
        <f t="shared" si="5"/>
        <v>21626.163</v>
      </c>
      <c r="E173" s="39">
        <v>24029.07</v>
      </c>
      <c r="F173" s="40">
        <v>0.9</v>
      </c>
    </row>
    <row r="174" spans="1:6" s="38" customFormat="1" ht="12" thickBot="1" x14ac:dyDescent="0.25">
      <c r="A174" s="13">
        <v>100156</v>
      </c>
      <c r="B174" s="6" t="s">
        <v>132</v>
      </c>
      <c r="C174" s="6">
        <v>1</v>
      </c>
      <c r="D174" s="10">
        <f t="shared" si="5"/>
        <v>35944.002</v>
      </c>
      <c r="E174" s="39">
        <v>39937.78</v>
      </c>
      <c r="F174" s="40">
        <v>0.9</v>
      </c>
    </row>
    <row r="175" spans="1:6" s="38" customFormat="1" ht="12" thickBot="1" x14ac:dyDescent="0.25">
      <c r="A175" s="13">
        <v>100157</v>
      </c>
      <c r="B175" s="6" t="s">
        <v>132</v>
      </c>
      <c r="C175" s="6">
        <v>1</v>
      </c>
      <c r="D175" s="10">
        <f t="shared" si="5"/>
        <v>35944.002</v>
      </c>
      <c r="E175" s="39">
        <v>39937.78</v>
      </c>
      <c r="F175" s="40">
        <v>0.9</v>
      </c>
    </row>
    <row r="176" spans="1:6" s="38" customFormat="1" ht="12" thickBot="1" x14ac:dyDescent="0.25">
      <c r="A176" s="13">
        <v>100158</v>
      </c>
      <c r="B176" s="6" t="s">
        <v>133</v>
      </c>
      <c r="C176" s="6">
        <v>1</v>
      </c>
      <c r="D176" s="10">
        <f t="shared" si="5"/>
        <v>18691.047000000002</v>
      </c>
      <c r="E176" s="39">
        <v>20767.830000000002</v>
      </c>
      <c r="F176" s="40">
        <v>0.9</v>
      </c>
    </row>
    <row r="177" spans="1:6" s="38" customFormat="1" ht="12" thickBot="1" x14ac:dyDescent="0.25">
      <c r="A177" s="13">
        <v>100160</v>
      </c>
      <c r="B177" s="6" t="s">
        <v>134</v>
      </c>
      <c r="C177" s="6">
        <v>1</v>
      </c>
      <c r="D177" s="10">
        <f t="shared" si="5"/>
        <v>6965.73</v>
      </c>
      <c r="E177" s="39">
        <v>7739.7</v>
      </c>
      <c r="F177" s="40">
        <v>0.9</v>
      </c>
    </row>
    <row r="178" spans="1:6" s="38" customFormat="1" ht="12" thickBot="1" x14ac:dyDescent="0.25">
      <c r="A178" s="13">
        <v>100161</v>
      </c>
      <c r="B178" s="6" t="s">
        <v>135</v>
      </c>
      <c r="C178" s="6">
        <v>1</v>
      </c>
      <c r="D178" s="10">
        <f t="shared" si="5"/>
        <v>34758.045000000006</v>
      </c>
      <c r="E178" s="39">
        <v>38620.050000000003</v>
      </c>
      <c r="F178" s="40">
        <v>0.9</v>
      </c>
    </row>
    <row r="179" spans="1:6" s="38" customFormat="1" ht="12" thickBot="1" x14ac:dyDescent="0.25">
      <c r="A179" s="13">
        <v>100162</v>
      </c>
      <c r="B179" s="6" t="s">
        <v>136</v>
      </c>
      <c r="C179" s="6">
        <v>1</v>
      </c>
      <c r="D179" s="10">
        <f t="shared" si="5"/>
        <v>6680.3310000000001</v>
      </c>
      <c r="E179" s="39">
        <v>7422.59</v>
      </c>
      <c r="F179" s="40">
        <v>0.9</v>
      </c>
    </row>
    <row r="180" spans="1:6" s="38" customFormat="1" ht="12" thickBot="1" x14ac:dyDescent="0.25">
      <c r="A180" s="13">
        <v>100163</v>
      </c>
      <c r="B180" s="6" t="s">
        <v>137</v>
      </c>
      <c r="C180" s="6">
        <v>1</v>
      </c>
      <c r="D180" s="10">
        <f t="shared" si="5"/>
        <v>12137.364</v>
      </c>
      <c r="E180" s="39">
        <v>13485.96</v>
      </c>
      <c r="F180" s="40">
        <v>0.9</v>
      </c>
    </row>
    <row r="181" spans="1:6" s="38" customFormat="1" ht="12" thickBot="1" x14ac:dyDescent="0.25">
      <c r="A181" s="13">
        <v>100164</v>
      </c>
      <c r="B181" s="6" t="s">
        <v>138</v>
      </c>
      <c r="C181" s="6">
        <v>1</v>
      </c>
      <c r="D181" s="10">
        <f t="shared" si="5"/>
        <v>16606.872000000003</v>
      </c>
      <c r="E181" s="39">
        <v>18452.080000000002</v>
      </c>
      <c r="F181" s="40">
        <v>0.9</v>
      </c>
    </row>
    <row r="182" spans="1:6" s="38" customFormat="1" ht="12" thickBot="1" x14ac:dyDescent="0.25">
      <c r="A182" s="13">
        <v>100167</v>
      </c>
      <c r="B182" s="6" t="s">
        <v>139</v>
      </c>
      <c r="C182" s="6">
        <v>1</v>
      </c>
      <c r="D182" s="10">
        <f t="shared" si="5"/>
        <v>10227.69</v>
      </c>
      <c r="E182" s="39">
        <v>11364.1</v>
      </c>
      <c r="F182" s="40">
        <v>0.9</v>
      </c>
    </row>
    <row r="183" spans="1:6" s="38" customFormat="1" ht="12" thickBot="1" x14ac:dyDescent="0.25">
      <c r="A183" s="13">
        <v>100168</v>
      </c>
      <c r="B183" s="6" t="s">
        <v>140</v>
      </c>
      <c r="C183" s="6">
        <v>1</v>
      </c>
      <c r="D183" s="10">
        <f t="shared" si="5"/>
        <v>11114.82</v>
      </c>
      <c r="E183" s="39">
        <v>12349.8</v>
      </c>
      <c r="F183" s="40">
        <v>0.9</v>
      </c>
    </row>
    <row r="184" spans="1:6" s="38" customFormat="1" ht="12" thickBot="1" x14ac:dyDescent="0.25">
      <c r="A184" s="13">
        <v>100169</v>
      </c>
      <c r="B184" s="6" t="s">
        <v>141</v>
      </c>
      <c r="C184" s="6">
        <v>1</v>
      </c>
      <c r="D184" s="10">
        <f t="shared" si="5"/>
        <v>37048.248</v>
      </c>
      <c r="E184" s="39">
        <v>41164.720000000001</v>
      </c>
      <c r="F184" s="40">
        <v>0.9</v>
      </c>
    </row>
    <row r="185" spans="1:6" s="38" customFormat="1" ht="12" thickBot="1" x14ac:dyDescent="0.25">
      <c r="A185" s="13">
        <v>100170</v>
      </c>
      <c r="B185" s="6" t="s">
        <v>141</v>
      </c>
      <c r="C185" s="6">
        <v>1</v>
      </c>
      <c r="D185" s="10">
        <f t="shared" si="5"/>
        <v>37048.248</v>
      </c>
      <c r="E185" s="39">
        <v>41164.720000000001</v>
      </c>
      <c r="F185" s="40">
        <v>0.9</v>
      </c>
    </row>
    <row r="186" spans="1:6" s="38" customFormat="1" ht="12" thickBot="1" x14ac:dyDescent="0.25">
      <c r="A186" s="13">
        <v>100171</v>
      </c>
      <c r="B186" s="6" t="s">
        <v>142</v>
      </c>
      <c r="C186" s="6">
        <v>1</v>
      </c>
      <c r="D186" s="10">
        <f t="shared" si="5"/>
        <v>97826.679000000004</v>
      </c>
      <c r="E186" s="39">
        <v>108696.31</v>
      </c>
      <c r="F186" s="40">
        <v>0.9</v>
      </c>
    </row>
    <row r="187" spans="1:6" s="38" customFormat="1" ht="12" thickBot="1" x14ac:dyDescent="0.25">
      <c r="A187" s="13">
        <v>100173</v>
      </c>
      <c r="B187" s="6" t="s">
        <v>143</v>
      </c>
      <c r="C187" s="6">
        <v>1</v>
      </c>
      <c r="D187" s="10">
        <f t="shared" si="5"/>
        <v>25766.505000000001</v>
      </c>
      <c r="E187" s="39">
        <v>28629.45</v>
      </c>
      <c r="F187" s="40">
        <v>0.9</v>
      </c>
    </row>
    <row r="188" spans="1:6" s="38" customFormat="1" ht="12" thickBot="1" x14ac:dyDescent="0.25">
      <c r="A188" s="13">
        <v>100174</v>
      </c>
      <c r="B188" s="6" t="s">
        <v>144</v>
      </c>
      <c r="C188" s="6">
        <v>1</v>
      </c>
      <c r="D188" s="10">
        <f t="shared" si="5"/>
        <v>10227.69</v>
      </c>
      <c r="E188" s="39">
        <v>11364.1</v>
      </c>
      <c r="F188" s="40">
        <v>0.9</v>
      </c>
    </row>
    <row r="189" spans="1:6" s="38" customFormat="1" ht="12" thickBot="1" x14ac:dyDescent="0.25">
      <c r="A189" s="13">
        <v>100175</v>
      </c>
      <c r="B189" s="6" t="s">
        <v>145</v>
      </c>
      <c r="C189" s="6">
        <v>1</v>
      </c>
      <c r="D189" s="10">
        <f t="shared" si="5"/>
        <v>10450.062</v>
      </c>
      <c r="E189" s="39">
        <v>11611.18</v>
      </c>
      <c r="F189" s="40">
        <v>0.9</v>
      </c>
    </row>
    <row r="190" spans="1:6" s="38" customFormat="1" ht="12" thickBot="1" x14ac:dyDescent="0.25">
      <c r="A190" s="13">
        <v>100176</v>
      </c>
      <c r="B190" s="6" t="s">
        <v>146</v>
      </c>
      <c r="C190" s="6">
        <v>1</v>
      </c>
      <c r="D190" s="10">
        <f t="shared" si="5"/>
        <v>7659.6840000000002</v>
      </c>
      <c r="E190" s="39">
        <v>8510.76</v>
      </c>
      <c r="F190" s="40">
        <v>0.9</v>
      </c>
    </row>
    <row r="191" spans="1:6" s="38" customFormat="1" ht="12" thickBot="1" x14ac:dyDescent="0.25">
      <c r="A191" s="13">
        <v>100177</v>
      </c>
      <c r="B191" s="6" t="s">
        <v>147</v>
      </c>
      <c r="C191" s="6">
        <v>1</v>
      </c>
      <c r="D191" s="10">
        <f t="shared" si="5"/>
        <v>13151.727000000001</v>
      </c>
      <c r="E191" s="39">
        <v>14613.03</v>
      </c>
      <c r="F191" s="40">
        <v>0.9</v>
      </c>
    </row>
    <row r="192" spans="1:6" s="38" customFormat="1" ht="12" thickBot="1" x14ac:dyDescent="0.25">
      <c r="A192" s="13">
        <v>100178</v>
      </c>
      <c r="B192" s="6" t="s">
        <v>148</v>
      </c>
      <c r="C192" s="6">
        <v>1</v>
      </c>
      <c r="D192" s="10">
        <f t="shared" si="5"/>
        <v>14385.537</v>
      </c>
      <c r="E192" s="39">
        <v>15983.93</v>
      </c>
      <c r="F192" s="40">
        <v>0.9</v>
      </c>
    </row>
    <row r="193" spans="1:6" s="38" customFormat="1" ht="12" thickBot="1" x14ac:dyDescent="0.25">
      <c r="A193" s="13">
        <v>100180</v>
      </c>
      <c r="B193" s="6" t="s">
        <v>149</v>
      </c>
      <c r="C193" s="6">
        <v>1</v>
      </c>
      <c r="D193" s="10">
        <f t="shared" si="5"/>
        <v>13734.783000000001</v>
      </c>
      <c r="E193" s="39">
        <v>15260.87</v>
      </c>
      <c r="F193" s="40">
        <v>0.9</v>
      </c>
    </row>
    <row r="194" spans="1:6" s="38" customFormat="1" ht="12" thickBot="1" x14ac:dyDescent="0.25">
      <c r="A194" s="13">
        <v>100182</v>
      </c>
      <c r="B194" s="6" t="s">
        <v>150</v>
      </c>
      <c r="C194" s="6">
        <v>1</v>
      </c>
      <c r="D194" s="10">
        <f t="shared" si="5"/>
        <v>7020.009</v>
      </c>
      <c r="E194" s="39">
        <v>7800.01</v>
      </c>
      <c r="F194" s="40">
        <v>0.9</v>
      </c>
    </row>
    <row r="195" spans="1:6" s="38" customFormat="1" ht="12" thickBot="1" x14ac:dyDescent="0.25">
      <c r="A195" s="13">
        <v>100183</v>
      </c>
      <c r="B195" s="6" t="s">
        <v>151</v>
      </c>
      <c r="C195" s="6">
        <v>1</v>
      </c>
      <c r="D195" s="10">
        <f t="shared" si="5"/>
        <v>0</v>
      </c>
      <c r="E195" s="39">
        <v>0</v>
      </c>
      <c r="F195" s="40">
        <v>0.9</v>
      </c>
    </row>
    <row r="196" spans="1:6" s="38" customFormat="1" ht="12" thickBot="1" x14ac:dyDescent="0.25">
      <c r="A196" s="13">
        <v>100185</v>
      </c>
      <c r="B196" s="6" t="s">
        <v>152</v>
      </c>
      <c r="C196" s="6">
        <v>1</v>
      </c>
      <c r="D196" s="10">
        <f t="shared" si="5"/>
        <v>17539.524000000001</v>
      </c>
      <c r="E196" s="39">
        <v>19488.36</v>
      </c>
      <c r="F196" s="40">
        <v>0.9</v>
      </c>
    </row>
    <row r="197" spans="1:6" s="38" customFormat="1" ht="12" thickBot="1" x14ac:dyDescent="0.25">
      <c r="A197" s="13">
        <v>100186</v>
      </c>
      <c r="B197" s="6" t="s">
        <v>153</v>
      </c>
      <c r="C197" s="6">
        <v>1</v>
      </c>
      <c r="D197" s="10">
        <f t="shared" si="5"/>
        <v>5975.8829999999998</v>
      </c>
      <c r="E197" s="39">
        <v>6639.87</v>
      </c>
      <c r="F197" s="40">
        <v>0.9</v>
      </c>
    </row>
    <row r="198" spans="1:6" s="38" customFormat="1" ht="12" thickBot="1" x14ac:dyDescent="0.25">
      <c r="A198" s="13">
        <v>100187</v>
      </c>
      <c r="B198" s="6" t="s">
        <v>154</v>
      </c>
      <c r="C198" s="6">
        <v>1</v>
      </c>
      <c r="D198" s="10">
        <f t="shared" si="5"/>
        <v>6237.3510000000006</v>
      </c>
      <c r="E198" s="39">
        <v>6930.39</v>
      </c>
      <c r="F198" s="40">
        <v>0.9</v>
      </c>
    </row>
    <row r="199" spans="1:6" s="38" customFormat="1" ht="12" thickBot="1" x14ac:dyDescent="0.25">
      <c r="A199" s="13">
        <v>100188</v>
      </c>
      <c r="B199" s="6" t="s">
        <v>155</v>
      </c>
      <c r="C199" s="6">
        <v>1</v>
      </c>
      <c r="D199" s="10">
        <f t="shared" si="5"/>
        <v>10617.561000000002</v>
      </c>
      <c r="E199" s="39">
        <v>11797.29</v>
      </c>
      <c r="F199" s="40">
        <v>0.9</v>
      </c>
    </row>
    <row r="200" spans="1:6" s="38" customFormat="1" ht="12" thickBot="1" x14ac:dyDescent="0.25">
      <c r="A200" s="13">
        <v>100189</v>
      </c>
      <c r="B200" s="6" t="s">
        <v>156</v>
      </c>
      <c r="C200" s="6">
        <v>1</v>
      </c>
      <c r="D200" s="10">
        <f t="shared" si="5"/>
        <v>7870.9590000000007</v>
      </c>
      <c r="E200" s="39">
        <v>8745.51</v>
      </c>
      <c r="F200" s="40">
        <v>0.9</v>
      </c>
    </row>
    <row r="201" spans="1:6" s="38" customFormat="1" ht="12" thickBot="1" x14ac:dyDescent="0.25">
      <c r="A201" s="13">
        <v>100190</v>
      </c>
      <c r="B201" s="6" t="s">
        <v>157</v>
      </c>
      <c r="C201" s="6">
        <v>1</v>
      </c>
      <c r="D201" s="10">
        <f t="shared" si="5"/>
        <v>6264.7830000000004</v>
      </c>
      <c r="E201" s="39">
        <v>6960.87</v>
      </c>
      <c r="F201" s="40">
        <v>0.9</v>
      </c>
    </row>
    <row r="202" spans="1:6" s="38" customFormat="1" ht="12" thickBot="1" x14ac:dyDescent="0.25">
      <c r="A202" s="13">
        <v>100192</v>
      </c>
      <c r="B202" s="6" t="s">
        <v>158</v>
      </c>
      <c r="C202" s="6">
        <v>1</v>
      </c>
      <c r="D202" s="10">
        <f t="shared" si="5"/>
        <v>25346.286</v>
      </c>
      <c r="E202" s="39">
        <v>28162.54</v>
      </c>
      <c r="F202" s="40">
        <v>0.9</v>
      </c>
    </row>
    <row r="203" spans="1:6" s="38" customFormat="1" ht="12" thickBot="1" x14ac:dyDescent="0.25">
      <c r="A203" s="13">
        <v>100193</v>
      </c>
      <c r="B203" s="6" t="s">
        <v>159</v>
      </c>
      <c r="C203" s="6">
        <v>1</v>
      </c>
      <c r="D203" s="10">
        <f t="shared" si="5"/>
        <v>29931.938999999998</v>
      </c>
      <c r="E203" s="39">
        <v>33257.71</v>
      </c>
      <c r="F203" s="40">
        <v>0.9</v>
      </c>
    </row>
    <row r="204" spans="1:6" s="38" customFormat="1" ht="12" thickBot="1" x14ac:dyDescent="0.25">
      <c r="A204" s="13">
        <v>100194</v>
      </c>
      <c r="B204" s="6" t="s">
        <v>160</v>
      </c>
      <c r="C204" s="6">
        <v>1</v>
      </c>
      <c r="D204" s="10">
        <f t="shared" si="5"/>
        <v>0</v>
      </c>
      <c r="E204" s="39">
        <v>0</v>
      </c>
      <c r="F204" s="40">
        <v>0.9</v>
      </c>
    </row>
    <row r="205" spans="1:6" s="38" customFormat="1" ht="12" thickBot="1" x14ac:dyDescent="0.25">
      <c r="A205" s="13">
        <v>100195</v>
      </c>
      <c r="B205" s="6" t="s">
        <v>160</v>
      </c>
      <c r="C205" s="6">
        <v>1</v>
      </c>
      <c r="D205" s="10">
        <f t="shared" si="5"/>
        <v>0</v>
      </c>
      <c r="E205" s="39">
        <v>0</v>
      </c>
      <c r="F205" s="40">
        <v>0.9</v>
      </c>
    </row>
    <row r="206" spans="1:6" s="38" customFormat="1" ht="12" thickBot="1" x14ac:dyDescent="0.25">
      <c r="A206" s="13">
        <v>100196</v>
      </c>
      <c r="B206" s="6" t="s">
        <v>160</v>
      </c>
      <c r="C206" s="6">
        <v>1</v>
      </c>
      <c r="D206" s="10">
        <f t="shared" ref="D206:D268" si="6">E206*F206</f>
        <v>0</v>
      </c>
      <c r="E206" s="39">
        <v>0</v>
      </c>
      <c r="F206" s="40">
        <v>0.9</v>
      </c>
    </row>
    <row r="207" spans="1:6" s="38" customFormat="1" ht="12" thickBot="1" x14ac:dyDescent="0.25">
      <c r="A207" s="13">
        <v>100197</v>
      </c>
      <c r="B207" s="6" t="s">
        <v>160</v>
      </c>
      <c r="C207" s="6">
        <v>1</v>
      </c>
      <c r="D207" s="10">
        <f t="shared" si="6"/>
        <v>8560.2330000000002</v>
      </c>
      <c r="E207" s="39">
        <v>9511.3700000000008</v>
      </c>
      <c r="F207" s="40">
        <v>0.9</v>
      </c>
    </row>
    <row r="208" spans="1:6" s="38" customFormat="1" ht="12" thickBot="1" x14ac:dyDescent="0.25">
      <c r="A208" s="13">
        <v>100198</v>
      </c>
      <c r="B208" s="6" t="s">
        <v>161</v>
      </c>
      <c r="C208" s="6">
        <v>1</v>
      </c>
      <c r="D208" s="10">
        <f t="shared" si="6"/>
        <v>10880.199000000001</v>
      </c>
      <c r="E208" s="39">
        <v>12089.11</v>
      </c>
      <c r="F208" s="40">
        <v>0.9</v>
      </c>
    </row>
    <row r="209" spans="1:6" s="38" customFormat="1" ht="12" thickBot="1" x14ac:dyDescent="0.25">
      <c r="A209" s="13">
        <v>100124</v>
      </c>
      <c r="B209" s="6" t="s">
        <v>162</v>
      </c>
      <c r="C209" s="6">
        <v>1</v>
      </c>
      <c r="D209" s="10">
        <f t="shared" si="6"/>
        <v>1610478.7380000001</v>
      </c>
      <c r="E209" s="39">
        <v>1789420.82</v>
      </c>
      <c r="F209" s="40">
        <v>0.9</v>
      </c>
    </row>
    <row r="210" spans="1:6" s="38" customFormat="1" ht="12" thickBot="1" x14ac:dyDescent="0.25">
      <c r="A210" s="13">
        <v>100232</v>
      </c>
      <c r="B210" s="6" t="s">
        <v>69</v>
      </c>
      <c r="C210" s="6">
        <v>1</v>
      </c>
      <c r="D210" s="10">
        <f t="shared" si="6"/>
        <v>19610.856</v>
      </c>
      <c r="E210" s="39">
        <v>21789.84</v>
      </c>
      <c r="F210" s="40">
        <v>0.9</v>
      </c>
    </row>
    <row r="211" spans="1:6" s="38" customFormat="1" ht="12" thickBot="1" x14ac:dyDescent="0.25">
      <c r="A211" s="13">
        <v>100233</v>
      </c>
      <c r="B211" s="6" t="s">
        <v>163</v>
      </c>
      <c r="C211" s="6">
        <v>1</v>
      </c>
      <c r="D211" s="10">
        <f t="shared" si="6"/>
        <v>7870.9590000000007</v>
      </c>
      <c r="E211" s="39">
        <v>8745.51</v>
      </c>
      <c r="F211" s="40">
        <v>0.9</v>
      </c>
    </row>
    <row r="212" spans="1:6" s="38" customFormat="1" ht="12" thickBot="1" x14ac:dyDescent="0.25">
      <c r="A212" s="13">
        <v>100234</v>
      </c>
      <c r="B212" s="6" t="s">
        <v>164</v>
      </c>
      <c r="C212" s="6">
        <v>1</v>
      </c>
      <c r="D212" s="10">
        <f t="shared" si="6"/>
        <v>44602.29</v>
      </c>
      <c r="E212" s="39">
        <v>49558.1</v>
      </c>
      <c r="F212" s="40">
        <v>0.9</v>
      </c>
    </row>
    <row r="213" spans="1:6" s="38" customFormat="1" ht="12" thickBot="1" x14ac:dyDescent="0.25">
      <c r="A213" s="13">
        <v>100252</v>
      </c>
      <c r="B213" s="6" t="s">
        <v>166</v>
      </c>
      <c r="C213" s="6">
        <v>1</v>
      </c>
      <c r="D213" s="10">
        <f t="shared" si="6"/>
        <v>14026.013999999999</v>
      </c>
      <c r="E213" s="39">
        <v>15584.46</v>
      </c>
      <c r="F213" s="40">
        <v>0.9</v>
      </c>
    </row>
    <row r="214" spans="1:6" s="38" customFormat="1" ht="12" thickBot="1" x14ac:dyDescent="0.25">
      <c r="A214" s="13">
        <v>100254</v>
      </c>
      <c r="B214" s="6" t="s">
        <v>167</v>
      </c>
      <c r="C214" s="6">
        <v>1</v>
      </c>
      <c r="D214" s="10">
        <f t="shared" si="6"/>
        <v>8510.0400000000009</v>
      </c>
      <c r="E214" s="39">
        <v>9455.6</v>
      </c>
      <c r="F214" s="40">
        <v>0.9</v>
      </c>
    </row>
    <row r="215" spans="1:6" s="38" customFormat="1" ht="12" thickBot="1" x14ac:dyDescent="0.25">
      <c r="A215" s="13">
        <v>100255</v>
      </c>
      <c r="B215" s="6" t="s">
        <v>168</v>
      </c>
      <c r="C215" s="6">
        <v>1</v>
      </c>
      <c r="D215" s="10">
        <f t="shared" si="6"/>
        <v>8437.0860000000011</v>
      </c>
      <c r="E215" s="39">
        <v>9374.5400000000009</v>
      </c>
      <c r="F215" s="40">
        <v>0.9</v>
      </c>
    </row>
    <row r="216" spans="1:6" s="38" customFormat="1" ht="12" thickBot="1" x14ac:dyDescent="0.25">
      <c r="A216" s="13">
        <v>100256</v>
      </c>
      <c r="B216" s="6" t="s">
        <v>169</v>
      </c>
      <c r="C216" s="6">
        <v>1</v>
      </c>
      <c r="D216" s="10">
        <f t="shared" si="6"/>
        <v>31626.819000000003</v>
      </c>
      <c r="E216" s="39">
        <v>35140.910000000003</v>
      </c>
      <c r="F216" s="40">
        <v>0.9</v>
      </c>
    </row>
    <row r="217" spans="1:6" s="38" customFormat="1" ht="12" thickBot="1" x14ac:dyDescent="0.25">
      <c r="A217" s="13">
        <v>100257</v>
      </c>
      <c r="B217" s="6" t="s">
        <v>169</v>
      </c>
      <c r="C217" s="6">
        <v>1</v>
      </c>
      <c r="D217" s="10">
        <f t="shared" si="6"/>
        <v>31626.819000000003</v>
      </c>
      <c r="E217" s="39">
        <v>35140.910000000003</v>
      </c>
      <c r="F217" s="40">
        <v>0.9</v>
      </c>
    </row>
    <row r="218" spans="1:6" s="38" customFormat="1" ht="12" thickBot="1" x14ac:dyDescent="0.25">
      <c r="A218" s="13">
        <v>100258</v>
      </c>
      <c r="B218" s="6" t="s">
        <v>169</v>
      </c>
      <c r="C218" s="6">
        <v>1</v>
      </c>
      <c r="D218" s="10">
        <f t="shared" si="6"/>
        <v>31626.819000000003</v>
      </c>
      <c r="E218" s="39">
        <v>35140.910000000003</v>
      </c>
      <c r="F218" s="40">
        <v>0.9</v>
      </c>
    </row>
    <row r="219" spans="1:6" s="38" customFormat="1" ht="12" thickBot="1" x14ac:dyDescent="0.25">
      <c r="A219" s="13">
        <v>100259</v>
      </c>
      <c r="B219" s="6" t="s">
        <v>170</v>
      </c>
      <c r="C219" s="6">
        <v>1</v>
      </c>
      <c r="D219" s="10">
        <f t="shared" si="6"/>
        <v>5640.8760000000002</v>
      </c>
      <c r="E219" s="39">
        <v>6267.64</v>
      </c>
      <c r="F219" s="40">
        <v>0.9</v>
      </c>
    </row>
    <row r="220" spans="1:6" s="38" customFormat="1" ht="12" thickBot="1" x14ac:dyDescent="0.25">
      <c r="A220" s="13">
        <v>100261</v>
      </c>
      <c r="B220" s="6" t="s">
        <v>171</v>
      </c>
      <c r="C220" s="6">
        <v>1</v>
      </c>
      <c r="D220" s="10">
        <f t="shared" si="6"/>
        <v>20055.591</v>
      </c>
      <c r="E220" s="39">
        <v>22283.99</v>
      </c>
      <c r="F220" s="40">
        <v>0.9</v>
      </c>
    </row>
    <row r="221" spans="1:6" s="38" customFormat="1" ht="12" thickBot="1" x14ac:dyDescent="0.25">
      <c r="A221" s="13">
        <v>100262</v>
      </c>
      <c r="B221" s="6" t="s">
        <v>172</v>
      </c>
      <c r="C221" s="6">
        <v>1</v>
      </c>
      <c r="D221" s="10">
        <f t="shared" si="6"/>
        <v>10872.612000000001</v>
      </c>
      <c r="E221" s="39">
        <v>12080.68</v>
      </c>
      <c r="F221" s="40">
        <v>0.9</v>
      </c>
    </row>
    <row r="222" spans="1:6" s="38" customFormat="1" ht="12" thickBot="1" x14ac:dyDescent="0.25">
      <c r="A222" s="13">
        <v>100263</v>
      </c>
      <c r="B222" s="6" t="s">
        <v>173</v>
      </c>
      <c r="C222" s="6">
        <v>1</v>
      </c>
      <c r="D222" s="10">
        <f t="shared" si="6"/>
        <v>13273.704</v>
      </c>
      <c r="E222" s="39">
        <v>14748.56</v>
      </c>
      <c r="F222" s="40">
        <v>0.9</v>
      </c>
    </row>
    <row r="223" spans="1:6" s="38" customFormat="1" ht="12" thickBot="1" x14ac:dyDescent="0.25">
      <c r="A223" s="13">
        <v>100264</v>
      </c>
      <c r="B223" s="6" t="s">
        <v>173</v>
      </c>
      <c r="C223" s="6">
        <v>1</v>
      </c>
      <c r="D223" s="10">
        <f t="shared" si="6"/>
        <v>13273.704</v>
      </c>
      <c r="E223" s="39">
        <v>14748.56</v>
      </c>
      <c r="F223" s="40">
        <v>0.9</v>
      </c>
    </row>
    <row r="224" spans="1:6" s="38" customFormat="1" ht="12" thickBot="1" x14ac:dyDescent="0.25">
      <c r="A224" s="13">
        <v>100265</v>
      </c>
      <c r="B224" s="6" t="s">
        <v>173</v>
      </c>
      <c r="C224" s="6">
        <v>1</v>
      </c>
      <c r="D224" s="10">
        <f t="shared" si="6"/>
        <v>13273.704</v>
      </c>
      <c r="E224" s="39">
        <v>14748.56</v>
      </c>
      <c r="F224" s="40">
        <v>0.9</v>
      </c>
    </row>
    <row r="225" spans="1:6" s="38" customFormat="1" ht="12" thickBot="1" x14ac:dyDescent="0.25">
      <c r="A225" s="13">
        <v>100266</v>
      </c>
      <c r="B225" s="6" t="s">
        <v>173</v>
      </c>
      <c r="C225" s="6">
        <v>1</v>
      </c>
      <c r="D225" s="10">
        <f t="shared" si="6"/>
        <v>13273.704</v>
      </c>
      <c r="E225" s="39">
        <v>14748.56</v>
      </c>
      <c r="F225" s="40">
        <v>0.9</v>
      </c>
    </row>
    <row r="226" spans="1:6" s="38" customFormat="1" ht="12" thickBot="1" x14ac:dyDescent="0.25">
      <c r="A226" s="13">
        <v>100267</v>
      </c>
      <c r="B226" s="6" t="s">
        <v>174</v>
      </c>
      <c r="C226" s="6">
        <v>1</v>
      </c>
      <c r="D226" s="10">
        <f t="shared" si="6"/>
        <v>13703.85</v>
      </c>
      <c r="E226" s="39">
        <v>15226.5</v>
      </c>
      <c r="F226" s="40">
        <v>0.9</v>
      </c>
    </row>
    <row r="227" spans="1:6" s="38" customFormat="1" ht="12" thickBot="1" x14ac:dyDescent="0.25">
      <c r="A227" s="13">
        <v>100280</v>
      </c>
      <c r="B227" s="6" t="s">
        <v>175</v>
      </c>
      <c r="C227" s="6">
        <v>1</v>
      </c>
      <c r="D227" s="10">
        <f t="shared" si="6"/>
        <v>7933.9949999999999</v>
      </c>
      <c r="E227" s="39">
        <v>8815.5499999999993</v>
      </c>
      <c r="F227" s="40">
        <v>0.9</v>
      </c>
    </row>
    <row r="228" spans="1:6" s="38" customFormat="1" ht="12" thickBot="1" x14ac:dyDescent="0.25">
      <c r="A228" s="13">
        <v>100286</v>
      </c>
      <c r="B228" s="6" t="s">
        <v>176</v>
      </c>
      <c r="C228" s="6">
        <v>1</v>
      </c>
      <c r="D228" s="10">
        <f t="shared" si="6"/>
        <v>10850.436000000002</v>
      </c>
      <c r="E228" s="39">
        <v>12056.04</v>
      </c>
      <c r="F228" s="40">
        <v>0.9</v>
      </c>
    </row>
    <row r="229" spans="1:6" s="38" customFormat="1" ht="12" thickBot="1" x14ac:dyDescent="0.25">
      <c r="A229" s="13">
        <v>100287</v>
      </c>
      <c r="B229" s="6" t="s">
        <v>177</v>
      </c>
      <c r="C229" s="6">
        <v>1</v>
      </c>
      <c r="D229" s="10">
        <f t="shared" si="6"/>
        <v>6806.4030000000002</v>
      </c>
      <c r="E229" s="39">
        <v>7562.67</v>
      </c>
      <c r="F229" s="40">
        <v>0.9</v>
      </c>
    </row>
    <row r="230" spans="1:6" s="38" customFormat="1" ht="12" thickBot="1" x14ac:dyDescent="0.25">
      <c r="A230" s="13">
        <v>100288</v>
      </c>
      <c r="B230" s="6" t="s">
        <v>178</v>
      </c>
      <c r="C230" s="6">
        <v>1</v>
      </c>
      <c r="D230" s="10">
        <f t="shared" si="6"/>
        <v>8449.344000000001</v>
      </c>
      <c r="E230" s="39">
        <v>9388.16</v>
      </c>
      <c r="F230" s="40">
        <v>0.9</v>
      </c>
    </row>
    <row r="231" spans="1:6" s="38" customFormat="1" ht="12" thickBot="1" x14ac:dyDescent="0.25">
      <c r="A231" s="13">
        <v>100289</v>
      </c>
      <c r="B231" s="6" t="s">
        <v>178</v>
      </c>
      <c r="C231" s="6">
        <v>1</v>
      </c>
      <c r="D231" s="10">
        <f t="shared" si="6"/>
        <v>8449.344000000001</v>
      </c>
      <c r="E231" s="39">
        <v>9388.16</v>
      </c>
      <c r="F231" s="40">
        <v>0.9</v>
      </c>
    </row>
    <row r="232" spans="1:6" s="38" customFormat="1" ht="12" thickBot="1" x14ac:dyDescent="0.25">
      <c r="A232" s="13">
        <v>100290</v>
      </c>
      <c r="B232" s="6" t="s">
        <v>179</v>
      </c>
      <c r="C232" s="6">
        <v>1</v>
      </c>
      <c r="D232" s="10">
        <f t="shared" si="6"/>
        <v>10124.388000000001</v>
      </c>
      <c r="E232" s="39">
        <v>11249.32</v>
      </c>
      <c r="F232" s="40">
        <v>0.9</v>
      </c>
    </row>
    <row r="233" spans="1:6" s="38" customFormat="1" ht="12" thickBot="1" x14ac:dyDescent="0.25">
      <c r="A233" s="13">
        <v>100293</v>
      </c>
      <c r="B233" s="6" t="s">
        <v>180</v>
      </c>
      <c r="C233" s="6">
        <v>1</v>
      </c>
      <c r="D233" s="10">
        <f t="shared" si="6"/>
        <v>12963.788999999999</v>
      </c>
      <c r="E233" s="39">
        <v>14404.21</v>
      </c>
      <c r="F233" s="40">
        <v>0.9</v>
      </c>
    </row>
    <row r="234" spans="1:6" s="38" customFormat="1" ht="12" thickBot="1" x14ac:dyDescent="0.25">
      <c r="A234" s="13">
        <v>100297</v>
      </c>
      <c r="B234" s="6" t="s">
        <v>181</v>
      </c>
      <c r="C234" s="6">
        <v>1</v>
      </c>
      <c r="D234" s="10">
        <f t="shared" si="6"/>
        <v>7315.335</v>
      </c>
      <c r="E234" s="39">
        <v>8128.15</v>
      </c>
      <c r="F234" s="40">
        <v>0.9</v>
      </c>
    </row>
    <row r="235" spans="1:6" s="38" customFormat="1" ht="12" thickBot="1" x14ac:dyDescent="0.25">
      <c r="A235" s="13">
        <v>100298</v>
      </c>
      <c r="B235" s="6" t="s">
        <v>182</v>
      </c>
      <c r="C235" s="6">
        <v>1</v>
      </c>
      <c r="D235" s="10">
        <f t="shared" si="6"/>
        <v>7315.335</v>
      </c>
      <c r="E235" s="39">
        <v>8128.15</v>
      </c>
      <c r="F235" s="40">
        <v>0.9</v>
      </c>
    </row>
    <row r="236" spans="1:6" s="38" customFormat="1" ht="12" thickBot="1" x14ac:dyDescent="0.25">
      <c r="A236" s="13">
        <v>100312</v>
      </c>
      <c r="B236" s="6" t="s">
        <v>183</v>
      </c>
      <c r="C236" s="6">
        <v>1</v>
      </c>
      <c r="D236" s="10">
        <f t="shared" si="6"/>
        <v>6670.4129999999996</v>
      </c>
      <c r="E236" s="39">
        <v>7411.57</v>
      </c>
      <c r="F236" s="40">
        <v>0.9</v>
      </c>
    </row>
    <row r="237" spans="1:6" s="38" customFormat="1" ht="12" thickBot="1" x14ac:dyDescent="0.25">
      <c r="A237" s="13">
        <v>100313</v>
      </c>
      <c r="B237" s="6" t="s">
        <v>184</v>
      </c>
      <c r="C237" s="6">
        <v>1</v>
      </c>
      <c r="D237" s="10">
        <f t="shared" si="6"/>
        <v>6156.2250000000004</v>
      </c>
      <c r="E237" s="39">
        <v>6840.25</v>
      </c>
      <c r="F237" s="40">
        <v>0.9</v>
      </c>
    </row>
    <row r="238" spans="1:6" s="38" customFormat="1" ht="12" thickBot="1" x14ac:dyDescent="0.25">
      <c r="A238" s="13">
        <v>100314</v>
      </c>
      <c r="B238" s="6" t="s">
        <v>185</v>
      </c>
      <c r="C238" s="6">
        <v>1</v>
      </c>
      <c r="D238" s="10">
        <f t="shared" si="6"/>
        <v>9383.1659999999993</v>
      </c>
      <c r="E238" s="39">
        <v>10425.74</v>
      </c>
      <c r="F238" s="40">
        <v>0.9</v>
      </c>
    </row>
    <row r="239" spans="1:6" s="38" customFormat="1" ht="12" thickBot="1" x14ac:dyDescent="0.25">
      <c r="A239" s="13">
        <v>100315</v>
      </c>
      <c r="B239" s="6" t="s">
        <v>186</v>
      </c>
      <c r="C239" s="6">
        <v>1</v>
      </c>
      <c r="D239" s="10">
        <f t="shared" si="6"/>
        <v>7741.9710000000005</v>
      </c>
      <c r="E239" s="39">
        <v>8602.19</v>
      </c>
      <c r="F239" s="40">
        <v>0.9</v>
      </c>
    </row>
    <row r="240" spans="1:6" s="38" customFormat="1" ht="12" thickBot="1" x14ac:dyDescent="0.25">
      <c r="A240" s="13">
        <v>100316</v>
      </c>
      <c r="B240" s="6" t="s">
        <v>187</v>
      </c>
      <c r="C240" s="6">
        <v>1</v>
      </c>
      <c r="D240" s="10">
        <f t="shared" si="6"/>
        <v>8332.6139999999996</v>
      </c>
      <c r="E240" s="39">
        <v>9258.4599999999991</v>
      </c>
      <c r="F240" s="40">
        <v>0.9</v>
      </c>
    </row>
    <row r="241" spans="1:6" s="38" customFormat="1" ht="12" thickBot="1" x14ac:dyDescent="0.25">
      <c r="A241" s="13">
        <v>100317</v>
      </c>
      <c r="B241" s="6" t="s">
        <v>188</v>
      </c>
      <c r="C241" s="6">
        <v>1</v>
      </c>
      <c r="D241" s="10">
        <f t="shared" si="6"/>
        <v>8841.5460000000003</v>
      </c>
      <c r="E241" s="39">
        <v>9823.94</v>
      </c>
      <c r="F241" s="40">
        <v>0.9</v>
      </c>
    </row>
    <row r="242" spans="1:6" s="38" customFormat="1" ht="12" thickBot="1" x14ac:dyDescent="0.25">
      <c r="A242" s="13">
        <v>100318</v>
      </c>
      <c r="B242" s="6" t="s">
        <v>189</v>
      </c>
      <c r="C242" s="6">
        <v>1</v>
      </c>
      <c r="D242" s="10">
        <f t="shared" si="6"/>
        <v>8396.2350000000006</v>
      </c>
      <c r="E242" s="39">
        <v>9329.15</v>
      </c>
      <c r="F242" s="40">
        <v>0.9</v>
      </c>
    </row>
    <row r="243" spans="1:6" s="38" customFormat="1" ht="12" thickBot="1" x14ac:dyDescent="0.25">
      <c r="A243" s="13">
        <v>100319</v>
      </c>
      <c r="B243" s="6" t="s">
        <v>186</v>
      </c>
      <c r="C243" s="6">
        <v>1</v>
      </c>
      <c r="D243" s="10">
        <f t="shared" si="6"/>
        <v>7741.9710000000005</v>
      </c>
      <c r="E243" s="39">
        <v>8602.19</v>
      </c>
      <c r="F243" s="40">
        <v>0.9</v>
      </c>
    </row>
    <row r="244" spans="1:6" s="38" customFormat="1" ht="12" thickBot="1" x14ac:dyDescent="0.25">
      <c r="A244" s="13">
        <v>100320</v>
      </c>
      <c r="B244" s="6" t="s">
        <v>190</v>
      </c>
      <c r="C244" s="6">
        <v>1</v>
      </c>
      <c r="D244" s="10">
        <f t="shared" si="6"/>
        <v>55030.167000000001</v>
      </c>
      <c r="E244" s="39">
        <v>61144.63</v>
      </c>
      <c r="F244" s="40">
        <v>0.9</v>
      </c>
    </row>
    <row r="245" spans="1:6" s="38" customFormat="1" ht="12" thickBot="1" x14ac:dyDescent="0.25">
      <c r="A245" s="13">
        <v>100325</v>
      </c>
      <c r="B245" s="6" t="s">
        <v>188</v>
      </c>
      <c r="C245" s="6">
        <v>1</v>
      </c>
      <c r="D245" s="10">
        <f t="shared" si="6"/>
        <v>8841.5460000000003</v>
      </c>
      <c r="E245" s="39">
        <v>9823.94</v>
      </c>
      <c r="F245" s="40">
        <v>0.9</v>
      </c>
    </row>
    <row r="246" spans="1:6" s="38" customFormat="1" ht="12" thickBot="1" x14ac:dyDescent="0.25">
      <c r="A246" s="13">
        <v>100326</v>
      </c>
      <c r="B246" s="6" t="s">
        <v>191</v>
      </c>
      <c r="C246" s="6">
        <v>1</v>
      </c>
      <c r="D246" s="10">
        <f t="shared" si="6"/>
        <v>12069.072</v>
      </c>
      <c r="E246" s="39">
        <v>13410.08</v>
      </c>
      <c r="F246" s="40">
        <v>0.9</v>
      </c>
    </row>
    <row r="247" spans="1:6" s="38" customFormat="1" ht="12" thickBot="1" x14ac:dyDescent="0.25">
      <c r="A247" s="13">
        <v>100327</v>
      </c>
      <c r="B247" s="6" t="s">
        <v>192</v>
      </c>
      <c r="C247" s="6">
        <v>1</v>
      </c>
      <c r="D247" s="10">
        <f t="shared" si="6"/>
        <v>10361.349</v>
      </c>
      <c r="E247" s="39">
        <v>11512.61</v>
      </c>
      <c r="F247" s="40">
        <v>0.9</v>
      </c>
    </row>
    <row r="248" spans="1:6" s="38" customFormat="1" ht="12" thickBot="1" x14ac:dyDescent="0.25">
      <c r="A248" s="13">
        <v>100328</v>
      </c>
      <c r="B248" s="6" t="s">
        <v>114</v>
      </c>
      <c r="C248" s="6">
        <v>1</v>
      </c>
      <c r="D248" s="10">
        <f t="shared" si="6"/>
        <v>6367.5</v>
      </c>
      <c r="E248" s="39">
        <v>7075</v>
      </c>
      <c r="F248" s="40">
        <v>0.9</v>
      </c>
    </row>
    <row r="249" spans="1:6" s="38" customFormat="1" ht="12" thickBot="1" x14ac:dyDescent="0.25">
      <c r="A249" s="13">
        <v>100335</v>
      </c>
      <c r="B249" s="6" t="s">
        <v>69</v>
      </c>
      <c r="C249" s="6">
        <v>1</v>
      </c>
      <c r="D249" s="10">
        <f t="shared" si="6"/>
        <v>28335.681</v>
      </c>
      <c r="E249" s="39">
        <v>31484.09</v>
      </c>
      <c r="F249" s="40">
        <v>0.9</v>
      </c>
    </row>
    <row r="250" spans="1:6" s="38" customFormat="1" ht="12" thickBot="1" x14ac:dyDescent="0.25">
      <c r="A250" s="13">
        <v>100336</v>
      </c>
      <c r="B250" s="6" t="s">
        <v>193</v>
      </c>
      <c r="C250" s="6">
        <v>1</v>
      </c>
      <c r="D250" s="10">
        <f t="shared" si="6"/>
        <v>7314.1650000000009</v>
      </c>
      <c r="E250" s="39">
        <v>8126.85</v>
      </c>
      <c r="F250" s="40">
        <v>0.9</v>
      </c>
    </row>
    <row r="251" spans="1:6" s="38" customFormat="1" ht="12" thickBot="1" x14ac:dyDescent="0.25">
      <c r="A251" s="13">
        <v>100337</v>
      </c>
      <c r="B251" s="6" t="s">
        <v>193</v>
      </c>
      <c r="C251" s="6">
        <v>1</v>
      </c>
      <c r="D251" s="10">
        <f t="shared" si="6"/>
        <v>5810.7150000000001</v>
      </c>
      <c r="E251" s="39">
        <v>6456.35</v>
      </c>
      <c r="F251" s="40">
        <v>0.9</v>
      </c>
    </row>
    <row r="252" spans="1:6" s="38" customFormat="1" ht="12" thickBot="1" x14ac:dyDescent="0.25">
      <c r="A252" s="13">
        <v>100338</v>
      </c>
      <c r="B252" s="6" t="s">
        <v>193</v>
      </c>
      <c r="C252" s="6">
        <v>1</v>
      </c>
      <c r="D252" s="10">
        <f t="shared" si="6"/>
        <v>5810.7150000000001</v>
      </c>
      <c r="E252" s="39">
        <v>6456.35</v>
      </c>
      <c r="F252" s="40">
        <v>0.9</v>
      </c>
    </row>
    <row r="253" spans="1:6" s="38" customFormat="1" ht="12" thickBot="1" x14ac:dyDescent="0.25">
      <c r="A253" s="13">
        <v>100339</v>
      </c>
      <c r="B253" s="6" t="s">
        <v>193</v>
      </c>
      <c r="C253" s="6">
        <v>1</v>
      </c>
      <c r="D253" s="10">
        <f t="shared" si="6"/>
        <v>5810.7150000000001</v>
      </c>
      <c r="E253" s="39">
        <v>6456.35</v>
      </c>
      <c r="F253" s="40">
        <v>0.9</v>
      </c>
    </row>
    <row r="254" spans="1:6" s="38" customFormat="1" ht="12" thickBot="1" x14ac:dyDescent="0.25">
      <c r="A254" s="13">
        <v>100340</v>
      </c>
      <c r="B254" s="6" t="s">
        <v>193</v>
      </c>
      <c r="C254" s="6">
        <v>1</v>
      </c>
      <c r="D254" s="10">
        <f t="shared" si="6"/>
        <v>6967.4849999999997</v>
      </c>
      <c r="E254" s="39">
        <v>7741.65</v>
      </c>
      <c r="F254" s="40">
        <v>0.9</v>
      </c>
    </row>
    <row r="255" spans="1:6" s="38" customFormat="1" ht="12" thickBot="1" x14ac:dyDescent="0.25">
      <c r="A255" s="13">
        <v>100359</v>
      </c>
      <c r="B255" s="6" t="s">
        <v>194</v>
      </c>
      <c r="C255" s="6">
        <v>1</v>
      </c>
      <c r="D255" s="10">
        <f t="shared" si="6"/>
        <v>18498.447000000004</v>
      </c>
      <c r="E255" s="39">
        <v>20553.830000000002</v>
      </c>
      <c r="F255" s="40">
        <v>0.9</v>
      </c>
    </row>
    <row r="256" spans="1:6" s="38" customFormat="1" ht="12" thickBot="1" x14ac:dyDescent="0.25">
      <c r="A256" s="13">
        <v>100360</v>
      </c>
      <c r="B256" s="6" t="s">
        <v>195</v>
      </c>
      <c r="C256" s="6">
        <v>1</v>
      </c>
      <c r="D256" s="10">
        <f t="shared" si="6"/>
        <v>6448.6260000000002</v>
      </c>
      <c r="E256" s="39">
        <v>7165.14</v>
      </c>
      <c r="F256" s="40">
        <v>0.9</v>
      </c>
    </row>
    <row r="257" spans="1:6" s="38" customFormat="1" ht="12" thickBot="1" x14ac:dyDescent="0.25">
      <c r="A257" s="13">
        <v>100361</v>
      </c>
      <c r="B257" s="6" t="s">
        <v>196</v>
      </c>
      <c r="C257" s="6">
        <v>1</v>
      </c>
      <c r="D257" s="10">
        <f t="shared" si="6"/>
        <v>17743.212</v>
      </c>
      <c r="E257" s="39">
        <v>19714.68</v>
      </c>
      <c r="F257" s="40">
        <v>0.9</v>
      </c>
    </row>
    <row r="258" spans="1:6" s="38" customFormat="1" ht="12" thickBot="1" x14ac:dyDescent="0.25">
      <c r="A258" s="13">
        <v>100398</v>
      </c>
      <c r="B258" s="6" t="s">
        <v>197</v>
      </c>
      <c r="C258" s="6">
        <v>1</v>
      </c>
      <c r="D258" s="10">
        <f t="shared" si="6"/>
        <v>5462.8650000000007</v>
      </c>
      <c r="E258" s="39">
        <v>6069.85</v>
      </c>
      <c r="F258" s="40">
        <v>0.9</v>
      </c>
    </row>
    <row r="259" spans="1:6" s="38" customFormat="1" ht="12" thickBot="1" x14ac:dyDescent="0.25">
      <c r="A259" s="13">
        <v>100345</v>
      </c>
      <c r="B259" s="6" t="s">
        <v>198</v>
      </c>
      <c r="C259" s="6">
        <v>1</v>
      </c>
      <c r="D259" s="10">
        <f t="shared" si="6"/>
        <v>7684.1909999999998</v>
      </c>
      <c r="E259" s="39">
        <v>8537.99</v>
      </c>
      <c r="F259" s="40">
        <v>0.9</v>
      </c>
    </row>
    <row r="260" spans="1:6" s="38" customFormat="1" ht="12" thickBot="1" x14ac:dyDescent="0.25">
      <c r="A260" s="13">
        <v>100346</v>
      </c>
      <c r="B260" s="6" t="s">
        <v>199</v>
      </c>
      <c r="C260" s="6">
        <v>1</v>
      </c>
      <c r="D260" s="10">
        <f t="shared" si="6"/>
        <v>18249.813000000002</v>
      </c>
      <c r="E260" s="39">
        <v>20277.57</v>
      </c>
      <c r="F260" s="40">
        <v>0.9</v>
      </c>
    </row>
    <row r="261" spans="1:6" s="38" customFormat="1" ht="23.25" thickBot="1" x14ac:dyDescent="0.25">
      <c r="A261" s="13">
        <v>100437</v>
      </c>
      <c r="B261" s="6" t="s">
        <v>200</v>
      </c>
      <c r="C261" s="6">
        <v>1</v>
      </c>
      <c r="D261" s="10">
        <f t="shared" si="6"/>
        <v>15101.667000000001</v>
      </c>
      <c r="E261" s="39">
        <v>16779.63</v>
      </c>
      <c r="F261" s="40">
        <v>0.9</v>
      </c>
    </row>
    <row r="262" spans="1:6" s="38" customFormat="1" ht="12" thickBot="1" x14ac:dyDescent="0.25">
      <c r="A262" s="13">
        <v>100438</v>
      </c>
      <c r="B262" s="6" t="s">
        <v>201</v>
      </c>
      <c r="C262" s="6">
        <v>1</v>
      </c>
      <c r="D262" s="10">
        <f t="shared" si="6"/>
        <v>7511.4360000000006</v>
      </c>
      <c r="E262" s="39">
        <v>8346.0400000000009</v>
      </c>
      <c r="F262" s="40">
        <v>0.9</v>
      </c>
    </row>
    <row r="263" spans="1:6" s="38" customFormat="1" ht="12" thickBot="1" x14ac:dyDescent="0.25">
      <c r="A263" s="13">
        <v>100501</v>
      </c>
      <c r="B263" s="6" t="s">
        <v>202</v>
      </c>
      <c r="C263" s="6">
        <v>1</v>
      </c>
      <c r="D263" s="10">
        <f t="shared" si="6"/>
        <v>6937.1370000000006</v>
      </c>
      <c r="E263" s="39">
        <v>7707.93</v>
      </c>
      <c r="F263" s="40">
        <v>0.9</v>
      </c>
    </row>
    <row r="264" spans="1:6" s="38" customFormat="1" ht="12" thickBot="1" x14ac:dyDescent="0.25">
      <c r="A264" s="13">
        <v>100502</v>
      </c>
      <c r="B264" s="6" t="s">
        <v>203</v>
      </c>
      <c r="C264" s="6">
        <v>1</v>
      </c>
      <c r="D264" s="10">
        <f t="shared" si="6"/>
        <v>5796.7020000000002</v>
      </c>
      <c r="E264" s="39">
        <v>6440.78</v>
      </c>
      <c r="F264" s="40">
        <v>0.9</v>
      </c>
    </row>
    <row r="265" spans="1:6" s="38" customFormat="1" ht="12" thickBot="1" x14ac:dyDescent="0.25">
      <c r="A265" s="13">
        <v>100503</v>
      </c>
      <c r="B265" s="6" t="s">
        <v>203</v>
      </c>
      <c r="C265" s="6">
        <v>1</v>
      </c>
      <c r="D265" s="10">
        <f t="shared" si="6"/>
        <v>5796.7020000000002</v>
      </c>
      <c r="E265" s="39">
        <v>6440.78</v>
      </c>
      <c r="F265" s="40">
        <v>0.9</v>
      </c>
    </row>
    <row r="266" spans="1:6" s="38" customFormat="1" ht="12" thickBot="1" x14ac:dyDescent="0.25">
      <c r="A266" s="13">
        <v>100504</v>
      </c>
      <c r="B266" s="6" t="s">
        <v>203</v>
      </c>
      <c r="C266" s="6">
        <v>1</v>
      </c>
      <c r="D266" s="10">
        <f t="shared" si="6"/>
        <v>5796.7020000000002</v>
      </c>
      <c r="E266" s="39">
        <v>6440.78</v>
      </c>
      <c r="F266" s="40">
        <v>0.9</v>
      </c>
    </row>
    <row r="267" spans="1:6" s="38" customFormat="1" ht="12" thickBot="1" x14ac:dyDescent="0.25">
      <c r="A267" s="13">
        <v>100505</v>
      </c>
      <c r="B267" s="6" t="s">
        <v>203</v>
      </c>
      <c r="C267" s="6">
        <v>1</v>
      </c>
      <c r="D267" s="10">
        <f t="shared" si="6"/>
        <v>5796.7020000000002</v>
      </c>
      <c r="E267" s="39">
        <v>6440.78</v>
      </c>
      <c r="F267" s="40">
        <v>0.9</v>
      </c>
    </row>
    <row r="268" spans="1:6" s="38" customFormat="1" ht="12" thickBot="1" x14ac:dyDescent="0.25">
      <c r="A268" s="13">
        <v>100506</v>
      </c>
      <c r="B268" s="6" t="s">
        <v>203</v>
      </c>
      <c r="C268" s="6">
        <v>1</v>
      </c>
      <c r="D268" s="10">
        <f t="shared" si="6"/>
        <v>5796.7020000000002</v>
      </c>
      <c r="E268" s="39">
        <v>6440.78</v>
      </c>
      <c r="F268" s="40">
        <v>0.9</v>
      </c>
    </row>
    <row r="269" spans="1:6" s="38" customFormat="1" ht="12" thickBot="1" x14ac:dyDescent="0.25">
      <c r="A269" s="13">
        <v>100507</v>
      </c>
      <c r="B269" s="6" t="s">
        <v>203</v>
      </c>
      <c r="C269" s="6">
        <v>1</v>
      </c>
      <c r="D269" s="10">
        <f t="shared" ref="D269:D332" si="7">E269*F269</f>
        <v>5796.7020000000002</v>
      </c>
      <c r="E269" s="39">
        <v>6440.78</v>
      </c>
      <c r="F269" s="40">
        <v>0.9</v>
      </c>
    </row>
    <row r="270" spans="1:6" s="38" customFormat="1" ht="12" thickBot="1" x14ac:dyDescent="0.25">
      <c r="A270" s="13">
        <v>100508</v>
      </c>
      <c r="B270" s="6" t="s">
        <v>203</v>
      </c>
      <c r="C270" s="6">
        <v>1</v>
      </c>
      <c r="D270" s="10">
        <f t="shared" si="7"/>
        <v>5796.7020000000002</v>
      </c>
      <c r="E270" s="39">
        <v>6440.78</v>
      </c>
      <c r="F270" s="40">
        <v>0.9</v>
      </c>
    </row>
    <row r="271" spans="1:6" s="38" customFormat="1" ht="12" thickBot="1" x14ac:dyDescent="0.25">
      <c r="A271" s="13">
        <v>100509</v>
      </c>
      <c r="B271" s="6" t="s">
        <v>203</v>
      </c>
      <c r="C271" s="6">
        <v>1</v>
      </c>
      <c r="D271" s="10">
        <f t="shared" si="7"/>
        <v>5796.7020000000002</v>
      </c>
      <c r="E271" s="39">
        <v>6440.78</v>
      </c>
      <c r="F271" s="40">
        <v>0.9</v>
      </c>
    </row>
    <row r="272" spans="1:6" s="38" customFormat="1" ht="12" thickBot="1" x14ac:dyDescent="0.25">
      <c r="A272" s="13">
        <v>100510</v>
      </c>
      <c r="B272" s="6" t="s">
        <v>201</v>
      </c>
      <c r="C272" s="6">
        <v>1</v>
      </c>
      <c r="D272" s="10">
        <f t="shared" si="7"/>
        <v>5675.3099999999995</v>
      </c>
      <c r="E272" s="39">
        <v>6305.9</v>
      </c>
      <c r="F272" s="40">
        <v>0.9</v>
      </c>
    </row>
    <row r="273" spans="1:6" s="38" customFormat="1" ht="12" thickBot="1" x14ac:dyDescent="0.25">
      <c r="A273" s="13">
        <v>100511</v>
      </c>
      <c r="B273" s="6" t="s">
        <v>201</v>
      </c>
      <c r="C273" s="6">
        <v>1</v>
      </c>
      <c r="D273" s="10">
        <f t="shared" si="7"/>
        <v>5675.3099999999995</v>
      </c>
      <c r="E273" s="39">
        <v>6305.9</v>
      </c>
      <c r="F273" s="40">
        <v>0.9</v>
      </c>
    </row>
    <row r="274" spans="1:6" s="38" customFormat="1" ht="12" thickBot="1" x14ac:dyDescent="0.25">
      <c r="A274" s="13">
        <v>100521</v>
      </c>
      <c r="B274" s="6" t="s">
        <v>69</v>
      </c>
      <c r="C274" s="6">
        <v>1</v>
      </c>
      <c r="D274" s="10">
        <f t="shared" si="7"/>
        <v>28335.681</v>
      </c>
      <c r="E274" s="39">
        <v>31484.09</v>
      </c>
      <c r="F274" s="40">
        <v>0.9</v>
      </c>
    </row>
    <row r="275" spans="1:6" s="38" customFormat="1" ht="12" thickBot="1" x14ac:dyDescent="0.25">
      <c r="A275" s="13">
        <v>100522</v>
      </c>
      <c r="B275" s="6" t="s">
        <v>204</v>
      </c>
      <c r="C275" s="6">
        <v>1</v>
      </c>
      <c r="D275" s="10">
        <f t="shared" si="7"/>
        <v>52247.376000000004</v>
      </c>
      <c r="E275" s="39">
        <v>58052.639999999999</v>
      </c>
      <c r="F275" s="40">
        <v>0.9</v>
      </c>
    </row>
    <row r="276" spans="1:6" s="38" customFormat="1" ht="12" thickBot="1" x14ac:dyDescent="0.25">
      <c r="A276" s="13">
        <v>100523</v>
      </c>
      <c r="B276" s="6" t="s">
        <v>205</v>
      </c>
      <c r="C276" s="6">
        <v>1</v>
      </c>
      <c r="D276" s="10">
        <f t="shared" si="7"/>
        <v>52668.18</v>
      </c>
      <c r="E276" s="39">
        <v>58520.2</v>
      </c>
      <c r="F276" s="40">
        <v>0.9</v>
      </c>
    </row>
    <row r="277" spans="1:6" s="38" customFormat="1" ht="12" thickBot="1" x14ac:dyDescent="0.25">
      <c r="A277" s="13">
        <v>100552</v>
      </c>
      <c r="B277" s="6" t="s">
        <v>206</v>
      </c>
      <c r="C277" s="6">
        <v>1</v>
      </c>
      <c r="D277" s="10">
        <f t="shared" si="7"/>
        <v>8626.77</v>
      </c>
      <c r="E277" s="39">
        <v>9585.2999999999993</v>
      </c>
      <c r="F277" s="40">
        <v>0.9</v>
      </c>
    </row>
    <row r="278" spans="1:6" s="38" customFormat="1" ht="12" thickBot="1" x14ac:dyDescent="0.25">
      <c r="A278" s="13">
        <v>100553</v>
      </c>
      <c r="B278" s="6" t="s">
        <v>207</v>
      </c>
      <c r="C278" s="6">
        <v>1</v>
      </c>
      <c r="D278" s="10">
        <f t="shared" si="7"/>
        <v>6448.05</v>
      </c>
      <c r="E278" s="39">
        <v>7164.5</v>
      </c>
      <c r="F278" s="40">
        <v>0.9</v>
      </c>
    </row>
    <row r="279" spans="1:6" s="38" customFormat="1" ht="12" thickBot="1" x14ac:dyDescent="0.25">
      <c r="A279" s="13">
        <v>100560</v>
      </c>
      <c r="B279" s="6" t="s">
        <v>69</v>
      </c>
      <c r="C279" s="6">
        <v>1</v>
      </c>
      <c r="D279" s="10">
        <f t="shared" si="7"/>
        <v>11150.424000000001</v>
      </c>
      <c r="E279" s="39">
        <v>12389.36</v>
      </c>
      <c r="F279" s="40">
        <v>0.9</v>
      </c>
    </row>
    <row r="280" spans="1:6" s="38" customFormat="1" ht="12" thickBot="1" x14ac:dyDescent="0.25">
      <c r="A280" s="13">
        <v>100560</v>
      </c>
      <c r="B280" s="6" t="s">
        <v>69</v>
      </c>
      <c r="C280" s="6">
        <v>1</v>
      </c>
      <c r="D280" s="10">
        <f t="shared" si="7"/>
        <v>11150.424000000001</v>
      </c>
      <c r="E280" s="39">
        <v>12389.36</v>
      </c>
      <c r="F280" s="40">
        <v>0.9</v>
      </c>
    </row>
    <row r="281" spans="1:6" s="38" customFormat="1" ht="12" thickBot="1" x14ac:dyDescent="0.25">
      <c r="A281" s="13">
        <v>100563</v>
      </c>
      <c r="B281" s="6" t="s">
        <v>208</v>
      </c>
      <c r="C281" s="6">
        <v>1</v>
      </c>
      <c r="D281" s="10">
        <f t="shared" si="7"/>
        <v>32239.647000000001</v>
      </c>
      <c r="E281" s="39">
        <v>35821.83</v>
      </c>
      <c r="F281" s="40">
        <v>0.9</v>
      </c>
    </row>
    <row r="282" spans="1:6" s="38" customFormat="1" ht="12" thickBot="1" x14ac:dyDescent="0.25">
      <c r="A282" s="13">
        <v>100565</v>
      </c>
      <c r="B282" s="63" t="s">
        <v>209</v>
      </c>
      <c r="C282" s="6">
        <v>0</v>
      </c>
      <c r="D282" s="10">
        <f t="shared" si="7"/>
        <v>0</v>
      </c>
      <c r="E282" s="39"/>
      <c r="F282" s="40"/>
    </row>
    <row r="283" spans="1:6" s="38" customFormat="1" ht="12" thickBot="1" x14ac:dyDescent="0.25">
      <c r="A283" s="13">
        <v>100568</v>
      </c>
      <c r="B283" s="6" t="s">
        <v>210</v>
      </c>
      <c r="C283" s="6">
        <v>1</v>
      </c>
      <c r="D283" s="10">
        <f t="shared" si="7"/>
        <v>5890.0860000000002</v>
      </c>
      <c r="E283" s="39">
        <v>6544.54</v>
      </c>
      <c r="F283" s="40">
        <v>0.9</v>
      </c>
    </row>
    <row r="284" spans="1:6" s="38" customFormat="1" ht="12" thickBot="1" x14ac:dyDescent="0.25">
      <c r="A284" s="13">
        <v>100569</v>
      </c>
      <c r="B284" s="6" t="s">
        <v>211</v>
      </c>
      <c r="C284" s="6">
        <v>1</v>
      </c>
      <c r="D284" s="10">
        <f t="shared" si="7"/>
        <v>12069.072</v>
      </c>
      <c r="E284" s="39">
        <v>13410.08</v>
      </c>
      <c r="F284" s="40">
        <v>0.9</v>
      </c>
    </row>
    <row r="285" spans="1:6" s="38" customFormat="1" ht="12" thickBot="1" x14ac:dyDescent="0.25">
      <c r="A285" s="13">
        <v>100572</v>
      </c>
      <c r="B285" s="6" t="s">
        <v>212</v>
      </c>
      <c r="C285" s="6">
        <v>1</v>
      </c>
      <c r="D285" s="10">
        <f t="shared" si="7"/>
        <v>2623.4549999999999</v>
      </c>
      <c r="E285" s="39">
        <v>2914.95</v>
      </c>
      <c r="F285" s="40">
        <v>0.9</v>
      </c>
    </row>
    <row r="286" spans="1:6" s="38" customFormat="1" ht="12" thickBot="1" x14ac:dyDescent="0.25">
      <c r="A286" s="13">
        <v>100573</v>
      </c>
      <c r="B286" s="6" t="s">
        <v>213</v>
      </c>
      <c r="C286" s="6">
        <v>1</v>
      </c>
      <c r="D286" s="10">
        <f t="shared" si="7"/>
        <v>13340.825999999999</v>
      </c>
      <c r="E286" s="39">
        <v>14823.14</v>
      </c>
      <c r="F286" s="40">
        <v>0.9</v>
      </c>
    </row>
    <row r="287" spans="1:6" s="38" customFormat="1" ht="12" thickBot="1" x14ac:dyDescent="0.25">
      <c r="A287" s="13">
        <v>100575</v>
      </c>
      <c r="B287" s="6" t="s">
        <v>214</v>
      </c>
      <c r="C287" s="6">
        <v>1</v>
      </c>
      <c r="D287" s="10">
        <f t="shared" si="7"/>
        <v>0</v>
      </c>
      <c r="E287" s="39">
        <v>0</v>
      </c>
      <c r="F287" s="40">
        <v>0.9</v>
      </c>
    </row>
    <row r="288" spans="1:6" s="38" customFormat="1" ht="12" thickBot="1" x14ac:dyDescent="0.25">
      <c r="A288" s="13">
        <v>100576</v>
      </c>
      <c r="B288" s="6" t="s">
        <v>214</v>
      </c>
      <c r="C288" s="6">
        <v>1</v>
      </c>
      <c r="D288" s="10">
        <f t="shared" si="7"/>
        <v>0</v>
      </c>
      <c r="E288" s="39">
        <v>0</v>
      </c>
      <c r="F288" s="40">
        <v>0.9</v>
      </c>
    </row>
    <row r="289" spans="1:6" s="38" customFormat="1" ht="12" thickBot="1" x14ac:dyDescent="0.25">
      <c r="A289" s="13">
        <v>100577</v>
      </c>
      <c r="B289" s="6" t="s">
        <v>215</v>
      </c>
      <c r="C289" s="6">
        <v>0</v>
      </c>
      <c r="D289" s="10">
        <f t="shared" si="7"/>
        <v>0</v>
      </c>
      <c r="E289" s="39">
        <v>0</v>
      </c>
      <c r="F289" s="40">
        <v>0.9</v>
      </c>
    </row>
    <row r="290" spans="1:6" s="38" customFormat="1" ht="12" thickBot="1" x14ac:dyDescent="0.25">
      <c r="A290" s="13">
        <v>100579</v>
      </c>
      <c r="B290" s="6" t="s">
        <v>216</v>
      </c>
      <c r="C290" s="6">
        <v>1</v>
      </c>
      <c r="D290" s="10">
        <f t="shared" si="7"/>
        <v>45389.034</v>
      </c>
      <c r="E290" s="39">
        <v>50432.26</v>
      </c>
      <c r="F290" s="40">
        <v>0.9</v>
      </c>
    </row>
    <row r="291" spans="1:6" s="38" customFormat="1" ht="12" thickBot="1" x14ac:dyDescent="0.25">
      <c r="A291" s="13">
        <v>100581</v>
      </c>
      <c r="B291" s="6" t="s">
        <v>201</v>
      </c>
      <c r="C291" s="6">
        <v>1</v>
      </c>
      <c r="D291" s="10">
        <f t="shared" si="7"/>
        <v>6621.9660000000003</v>
      </c>
      <c r="E291" s="39">
        <v>7357.74</v>
      </c>
      <c r="F291" s="40">
        <v>0.9</v>
      </c>
    </row>
    <row r="292" spans="1:6" s="38" customFormat="1" ht="12" thickBot="1" x14ac:dyDescent="0.25">
      <c r="A292" s="13">
        <v>100582</v>
      </c>
      <c r="B292" s="6" t="s">
        <v>201</v>
      </c>
      <c r="C292" s="6">
        <v>1</v>
      </c>
      <c r="D292" s="10">
        <f t="shared" si="7"/>
        <v>6529.7519999999995</v>
      </c>
      <c r="E292" s="39">
        <v>7255.28</v>
      </c>
      <c r="F292" s="40">
        <v>0.9</v>
      </c>
    </row>
    <row r="293" spans="1:6" s="38" customFormat="1" ht="12" thickBot="1" x14ac:dyDescent="0.25">
      <c r="A293" s="13">
        <v>100583</v>
      </c>
      <c r="B293" s="6" t="s">
        <v>193</v>
      </c>
      <c r="C293" s="6">
        <v>1</v>
      </c>
      <c r="D293" s="10">
        <f t="shared" si="7"/>
        <v>6397.2719999999999</v>
      </c>
      <c r="E293" s="39">
        <v>7108.08</v>
      </c>
      <c r="F293" s="40">
        <v>0.9</v>
      </c>
    </row>
    <row r="294" spans="1:6" s="38" customFormat="1" ht="12" thickBot="1" x14ac:dyDescent="0.25">
      <c r="A294" s="13">
        <v>100584</v>
      </c>
      <c r="B294" s="6" t="s">
        <v>217</v>
      </c>
      <c r="C294" s="6">
        <v>1</v>
      </c>
      <c r="D294" s="10">
        <f t="shared" si="7"/>
        <v>3772.0620000000004</v>
      </c>
      <c r="E294" s="39">
        <v>4191.18</v>
      </c>
      <c r="F294" s="40">
        <v>0.9</v>
      </c>
    </row>
    <row r="295" spans="1:6" s="38" customFormat="1" ht="12" thickBot="1" x14ac:dyDescent="0.25">
      <c r="A295" s="13">
        <v>100585</v>
      </c>
      <c r="B295" s="6" t="s">
        <v>218</v>
      </c>
      <c r="C295" s="6">
        <v>1</v>
      </c>
      <c r="D295" s="10">
        <f t="shared" si="7"/>
        <v>5753.5110000000004</v>
      </c>
      <c r="E295" s="39">
        <v>6392.79</v>
      </c>
      <c r="F295" s="40">
        <v>0.9</v>
      </c>
    </row>
    <row r="296" spans="1:6" s="38" customFormat="1" ht="12" thickBot="1" x14ac:dyDescent="0.25">
      <c r="A296" s="13">
        <v>100586</v>
      </c>
      <c r="B296" s="6" t="s">
        <v>218</v>
      </c>
      <c r="C296" s="6">
        <v>1</v>
      </c>
      <c r="D296" s="10">
        <f t="shared" si="7"/>
        <v>5753.5110000000004</v>
      </c>
      <c r="E296" s="39">
        <v>6392.79</v>
      </c>
      <c r="F296" s="40">
        <v>0.9</v>
      </c>
    </row>
    <row r="297" spans="1:6" s="38" customFormat="1" ht="12" thickBot="1" x14ac:dyDescent="0.25">
      <c r="A297" s="13">
        <v>100587</v>
      </c>
      <c r="B297" s="6" t="s">
        <v>219</v>
      </c>
      <c r="C297" s="6">
        <v>1</v>
      </c>
      <c r="D297" s="10">
        <f t="shared" si="7"/>
        <v>8226.9809999999998</v>
      </c>
      <c r="E297" s="39">
        <v>9141.09</v>
      </c>
      <c r="F297" s="40">
        <v>0.9</v>
      </c>
    </row>
    <row r="298" spans="1:6" s="38" customFormat="1" ht="12" thickBot="1" x14ac:dyDescent="0.25">
      <c r="A298" s="13">
        <v>100588</v>
      </c>
      <c r="B298" s="6" t="s">
        <v>220</v>
      </c>
      <c r="C298" s="6">
        <v>1</v>
      </c>
      <c r="D298" s="10">
        <f t="shared" si="7"/>
        <v>28126.737000000001</v>
      </c>
      <c r="E298" s="39">
        <v>31251.93</v>
      </c>
      <c r="F298" s="40">
        <v>0.9</v>
      </c>
    </row>
    <row r="299" spans="1:6" s="38" customFormat="1" ht="12" thickBot="1" x14ac:dyDescent="0.25">
      <c r="A299" s="13">
        <v>100589</v>
      </c>
      <c r="B299" s="6" t="s">
        <v>221</v>
      </c>
      <c r="C299" s="6">
        <v>1</v>
      </c>
      <c r="D299" s="10">
        <f t="shared" si="7"/>
        <v>13229.352000000001</v>
      </c>
      <c r="E299" s="39">
        <v>14699.28</v>
      </c>
      <c r="F299" s="40">
        <v>0.9</v>
      </c>
    </row>
    <row r="300" spans="1:6" s="38" customFormat="1" ht="12" thickBot="1" x14ac:dyDescent="0.25">
      <c r="A300" s="13">
        <v>100590</v>
      </c>
      <c r="B300" s="6" t="s">
        <v>222</v>
      </c>
      <c r="C300" s="6">
        <v>1</v>
      </c>
      <c r="D300" s="10">
        <f t="shared" si="7"/>
        <v>0</v>
      </c>
      <c r="E300" s="39">
        <v>0</v>
      </c>
      <c r="F300" s="40">
        <v>0.9</v>
      </c>
    </row>
    <row r="301" spans="1:6" s="38" customFormat="1" ht="12" thickBot="1" x14ac:dyDescent="0.25">
      <c r="A301" s="13">
        <v>100591</v>
      </c>
      <c r="B301" s="6" t="s">
        <v>223</v>
      </c>
      <c r="C301" s="6">
        <v>1</v>
      </c>
      <c r="D301" s="10">
        <f t="shared" si="7"/>
        <v>18609.920999999998</v>
      </c>
      <c r="E301" s="39">
        <v>20677.689999999999</v>
      </c>
      <c r="F301" s="40">
        <v>0.9</v>
      </c>
    </row>
    <row r="302" spans="1:6" s="38" customFormat="1" ht="12" thickBot="1" x14ac:dyDescent="0.25">
      <c r="A302" s="13">
        <v>100592</v>
      </c>
      <c r="B302" s="6" t="s">
        <v>224</v>
      </c>
      <c r="C302" s="6">
        <v>1</v>
      </c>
      <c r="D302" s="10">
        <f t="shared" si="7"/>
        <v>8604.594000000001</v>
      </c>
      <c r="E302" s="39">
        <v>9560.66</v>
      </c>
      <c r="F302" s="40">
        <v>0.9</v>
      </c>
    </row>
    <row r="303" spans="1:6" s="38" customFormat="1" ht="12" thickBot="1" x14ac:dyDescent="0.25">
      <c r="A303" s="13">
        <v>100599</v>
      </c>
      <c r="B303" s="6" t="s">
        <v>213</v>
      </c>
      <c r="C303" s="6">
        <v>1</v>
      </c>
      <c r="D303" s="10">
        <f t="shared" si="7"/>
        <v>13340.825999999999</v>
      </c>
      <c r="E303" s="39">
        <v>14823.14</v>
      </c>
      <c r="F303" s="40">
        <v>0.9</v>
      </c>
    </row>
    <row r="304" spans="1:6" s="38" customFormat="1" ht="12" thickBot="1" x14ac:dyDescent="0.25">
      <c r="A304" s="13">
        <v>100735</v>
      </c>
      <c r="B304" s="6" t="s">
        <v>160</v>
      </c>
      <c r="C304" s="6">
        <v>1</v>
      </c>
      <c r="D304" s="10">
        <f t="shared" si="7"/>
        <v>8560.2330000000002</v>
      </c>
      <c r="E304" s="39">
        <v>9511.3700000000008</v>
      </c>
      <c r="F304" s="40">
        <v>0.9</v>
      </c>
    </row>
    <row r="305" spans="1:6" s="38" customFormat="1" ht="12" thickBot="1" x14ac:dyDescent="0.25">
      <c r="A305" s="13">
        <v>100736</v>
      </c>
      <c r="B305" s="6" t="s">
        <v>225</v>
      </c>
      <c r="C305" s="6">
        <v>1</v>
      </c>
      <c r="D305" s="10">
        <f t="shared" si="7"/>
        <v>0</v>
      </c>
      <c r="E305" s="39">
        <v>0</v>
      </c>
      <c r="F305" s="40">
        <v>0.9</v>
      </c>
    </row>
    <row r="306" spans="1:6" s="38" customFormat="1" ht="12" thickBot="1" x14ac:dyDescent="0.25">
      <c r="A306" s="13">
        <v>100737</v>
      </c>
      <c r="B306" s="6" t="s">
        <v>225</v>
      </c>
      <c r="C306" s="6">
        <v>1</v>
      </c>
      <c r="D306" s="10">
        <f t="shared" si="7"/>
        <v>0</v>
      </c>
      <c r="E306" s="39">
        <v>0</v>
      </c>
      <c r="F306" s="40">
        <v>0.9</v>
      </c>
    </row>
    <row r="307" spans="1:6" s="38" customFormat="1" ht="12.75" customHeight="1" thickBot="1" x14ac:dyDescent="0.25">
      <c r="A307" s="13">
        <v>100739</v>
      </c>
      <c r="B307" s="6" t="s">
        <v>226</v>
      </c>
      <c r="C307" s="6">
        <v>1</v>
      </c>
      <c r="D307" s="10">
        <f t="shared" si="7"/>
        <v>6082.1010000000006</v>
      </c>
      <c r="E307" s="39">
        <v>6757.89</v>
      </c>
      <c r="F307" s="40">
        <v>0.9</v>
      </c>
    </row>
    <row r="308" spans="1:6" s="38" customFormat="1" ht="12" thickBot="1" x14ac:dyDescent="0.25">
      <c r="A308" s="13">
        <v>100743</v>
      </c>
      <c r="B308" s="6" t="s">
        <v>227</v>
      </c>
      <c r="C308" s="6">
        <v>1</v>
      </c>
      <c r="D308" s="10">
        <f t="shared" si="7"/>
        <v>6129.3780000000006</v>
      </c>
      <c r="E308" s="39">
        <v>6810.42</v>
      </c>
      <c r="F308" s="40">
        <v>0.9</v>
      </c>
    </row>
    <row r="309" spans="1:6" s="38" customFormat="1" ht="12" thickBot="1" x14ac:dyDescent="0.25">
      <c r="A309" s="13">
        <v>100749</v>
      </c>
      <c r="B309" s="6" t="s">
        <v>228</v>
      </c>
      <c r="C309" s="6">
        <v>1</v>
      </c>
      <c r="D309" s="10">
        <f t="shared" si="7"/>
        <v>0</v>
      </c>
      <c r="E309" s="39">
        <v>0</v>
      </c>
      <c r="F309" s="40">
        <v>0.9</v>
      </c>
    </row>
    <row r="310" spans="1:6" s="38" customFormat="1" ht="12" thickBot="1" x14ac:dyDescent="0.25">
      <c r="A310" s="13">
        <v>100750</v>
      </c>
      <c r="B310" s="6" t="s">
        <v>229</v>
      </c>
      <c r="C310" s="6">
        <v>1</v>
      </c>
      <c r="D310" s="10">
        <f t="shared" si="7"/>
        <v>5758.7669999999998</v>
      </c>
      <c r="E310" s="39">
        <v>6398.63</v>
      </c>
      <c r="F310" s="40">
        <v>0.9</v>
      </c>
    </row>
    <row r="311" spans="1:6" s="38" customFormat="1" ht="12" thickBot="1" x14ac:dyDescent="0.25">
      <c r="A311" s="13">
        <v>100751</v>
      </c>
      <c r="B311" s="6" t="s">
        <v>229</v>
      </c>
      <c r="C311" s="6">
        <v>1</v>
      </c>
      <c r="D311" s="10">
        <f t="shared" si="7"/>
        <v>5862.0690000000004</v>
      </c>
      <c r="E311" s="39">
        <v>6513.41</v>
      </c>
      <c r="F311" s="40">
        <v>0.9</v>
      </c>
    </row>
    <row r="312" spans="1:6" s="38" customFormat="1" ht="12" thickBot="1" x14ac:dyDescent="0.25">
      <c r="A312" s="13">
        <v>100752</v>
      </c>
      <c r="B312" s="6" t="s">
        <v>230</v>
      </c>
      <c r="C312" s="6">
        <v>1</v>
      </c>
      <c r="D312" s="10">
        <f t="shared" si="7"/>
        <v>5727.8340000000007</v>
      </c>
      <c r="E312" s="39">
        <v>6364.26</v>
      </c>
      <c r="F312" s="40">
        <v>0.9</v>
      </c>
    </row>
    <row r="313" spans="1:6" s="38" customFormat="1" ht="12" thickBot="1" x14ac:dyDescent="0.25">
      <c r="A313" s="13">
        <v>100753</v>
      </c>
      <c r="B313" s="6" t="s">
        <v>231</v>
      </c>
      <c r="C313" s="6">
        <v>1</v>
      </c>
      <c r="D313" s="10">
        <f t="shared" si="7"/>
        <v>15348.545999999998</v>
      </c>
      <c r="E313" s="39">
        <v>17053.939999999999</v>
      </c>
      <c r="F313" s="40">
        <v>0.9</v>
      </c>
    </row>
    <row r="314" spans="1:6" s="38" customFormat="1" ht="12" thickBot="1" x14ac:dyDescent="0.25">
      <c r="A314" s="13">
        <v>100754</v>
      </c>
      <c r="B314" s="6" t="s">
        <v>232</v>
      </c>
      <c r="C314" s="6">
        <v>1</v>
      </c>
      <c r="D314" s="10">
        <f t="shared" si="7"/>
        <v>10232.361000000001</v>
      </c>
      <c r="E314" s="39">
        <v>11369.29</v>
      </c>
      <c r="F314" s="40">
        <v>0.9</v>
      </c>
    </row>
    <row r="315" spans="1:6" s="38" customFormat="1" ht="12" thickBot="1" x14ac:dyDescent="0.25">
      <c r="A315" s="13">
        <v>100755</v>
      </c>
      <c r="B315" s="6" t="s">
        <v>233</v>
      </c>
      <c r="C315" s="6">
        <v>1</v>
      </c>
      <c r="D315" s="10">
        <f t="shared" si="7"/>
        <v>7083.63</v>
      </c>
      <c r="E315" s="39">
        <v>7870.7</v>
      </c>
      <c r="F315" s="40">
        <v>0.9</v>
      </c>
    </row>
    <row r="316" spans="1:6" s="38" customFormat="1" ht="12" thickBot="1" x14ac:dyDescent="0.25">
      <c r="A316" s="13">
        <v>100756</v>
      </c>
      <c r="B316" s="6" t="s">
        <v>234</v>
      </c>
      <c r="C316" s="6">
        <v>1</v>
      </c>
      <c r="D316" s="10">
        <f t="shared" si="7"/>
        <v>7083.63</v>
      </c>
      <c r="E316" s="39">
        <v>7870.7</v>
      </c>
      <c r="F316" s="40">
        <v>0.9</v>
      </c>
    </row>
    <row r="317" spans="1:6" s="38" customFormat="1" ht="12" thickBot="1" x14ac:dyDescent="0.25">
      <c r="A317" s="13">
        <v>100757</v>
      </c>
      <c r="B317" s="6" t="s">
        <v>232</v>
      </c>
      <c r="C317" s="6">
        <v>1</v>
      </c>
      <c r="D317" s="10">
        <f t="shared" si="7"/>
        <v>11806.434000000001</v>
      </c>
      <c r="E317" s="39">
        <v>13118.26</v>
      </c>
      <c r="F317" s="40">
        <v>0.9</v>
      </c>
    </row>
    <row r="318" spans="1:6" s="38" customFormat="1" ht="12" thickBot="1" x14ac:dyDescent="0.25">
      <c r="A318" s="13">
        <v>100758</v>
      </c>
      <c r="B318" s="6" t="s">
        <v>235</v>
      </c>
      <c r="C318" s="6">
        <v>1</v>
      </c>
      <c r="D318" s="10">
        <f t="shared" si="7"/>
        <v>5964.21</v>
      </c>
      <c r="E318" s="39">
        <v>6626.9</v>
      </c>
      <c r="F318" s="40">
        <v>0.9</v>
      </c>
    </row>
    <row r="319" spans="1:6" s="38" customFormat="1" ht="12" thickBot="1" x14ac:dyDescent="0.25">
      <c r="A319" s="13">
        <v>100759</v>
      </c>
      <c r="B319" s="6" t="s">
        <v>236</v>
      </c>
      <c r="C319" s="6">
        <v>1</v>
      </c>
      <c r="D319" s="10">
        <f t="shared" si="7"/>
        <v>8891.7389999999996</v>
      </c>
      <c r="E319" s="39">
        <v>9879.7099999999991</v>
      </c>
      <c r="F319" s="40">
        <v>0.9</v>
      </c>
    </row>
    <row r="320" spans="1:6" s="38" customFormat="1" ht="12" thickBot="1" x14ac:dyDescent="0.25">
      <c r="A320" s="13">
        <v>100760</v>
      </c>
      <c r="B320" s="6" t="s">
        <v>237</v>
      </c>
      <c r="C320" s="6">
        <v>1</v>
      </c>
      <c r="D320" s="10">
        <f t="shared" si="7"/>
        <v>5772.1950000000006</v>
      </c>
      <c r="E320" s="39">
        <v>6413.55</v>
      </c>
      <c r="F320" s="40">
        <v>0.9</v>
      </c>
    </row>
    <row r="321" spans="1:6" s="38" customFormat="1" ht="12" thickBot="1" x14ac:dyDescent="0.25">
      <c r="A321" s="13">
        <v>100761</v>
      </c>
      <c r="B321" s="6" t="s">
        <v>238</v>
      </c>
      <c r="C321" s="6">
        <v>1</v>
      </c>
      <c r="D321" s="10">
        <f t="shared" si="7"/>
        <v>7159.5</v>
      </c>
      <c r="E321" s="39">
        <v>7955</v>
      </c>
      <c r="F321" s="40">
        <v>0.9</v>
      </c>
    </row>
    <row r="322" spans="1:6" s="38" customFormat="1" ht="12" thickBot="1" x14ac:dyDescent="0.25">
      <c r="A322" s="13">
        <v>100762</v>
      </c>
      <c r="B322" s="6" t="s">
        <v>238</v>
      </c>
      <c r="C322" s="6">
        <v>1</v>
      </c>
      <c r="D322" s="10">
        <f t="shared" si="7"/>
        <v>7159.5</v>
      </c>
      <c r="E322" s="39">
        <v>7955</v>
      </c>
      <c r="F322" s="40">
        <v>0.9</v>
      </c>
    </row>
    <row r="323" spans="1:6" s="38" customFormat="1" ht="12" thickBot="1" x14ac:dyDescent="0.25">
      <c r="A323" s="13">
        <v>100763</v>
      </c>
      <c r="B323" s="6" t="s">
        <v>239</v>
      </c>
      <c r="C323" s="6">
        <v>1</v>
      </c>
      <c r="D323" s="10">
        <f t="shared" si="7"/>
        <v>13317.480000000001</v>
      </c>
      <c r="E323" s="39">
        <v>14797.2</v>
      </c>
      <c r="F323" s="40">
        <v>0.9</v>
      </c>
    </row>
    <row r="324" spans="1:6" s="38" customFormat="1" ht="12" thickBot="1" x14ac:dyDescent="0.25">
      <c r="A324" s="13">
        <v>100766</v>
      </c>
      <c r="B324" s="6" t="s">
        <v>240</v>
      </c>
      <c r="C324" s="6">
        <v>1</v>
      </c>
      <c r="D324" s="10">
        <f t="shared" si="7"/>
        <v>10138.977000000001</v>
      </c>
      <c r="E324" s="39">
        <v>11265.53</v>
      </c>
      <c r="F324" s="40">
        <v>0.9</v>
      </c>
    </row>
    <row r="325" spans="1:6" s="38" customFormat="1" ht="12" thickBot="1" x14ac:dyDescent="0.25">
      <c r="A325" s="13">
        <v>100767</v>
      </c>
      <c r="B325" s="6" t="s">
        <v>241</v>
      </c>
      <c r="C325" s="6">
        <v>0</v>
      </c>
      <c r="D325" s="10">
        <f t="shared" si="7"/>
        <v>9593.8649999999998</v>
      </c>
      <c r="E325" s="39">
        <v>10659.85</v>
      </c>
      <c r="F325" s="40">
        <v>0.9</v>
      </c>
    </row>
    <row r="326" spans="1:6" s="38" customFormat="1" ht="12" thickBot="1" x14ac:dyDescent="0.25">
      <c r="A326" s="13">
        <v>100768</v>
      </c>
      <c r="B326" s="6" t="s">
        <v>242</v>
      </c>
      <c r="C326" s="6">
        <v>1</v>
      </c>
      <c r="D326" s="10">
        <f t="shared" si="7"/>
        <v>32239.647000000001</v>
      </c>
      <c r="E326" s="39">
        <v>35821.83</v>
      </c>
      <c r="F326" s="40">
        <v>0.9</v>
      </c>
    </row>
    <row r="327" spans="1:6" s="38" customFormat="1" ht="12" thickBot="1" x14ac:dyDescent="0.25">
      <c r="A327" s="13">
        <v>100782</v>
      </c>
      <c r="B327" s="6" t="s">
        <v>243</v>
      </c>
      <c r="C327" s="6">
        <v>1</v>
      </c>
      <c r="D327" s="10">
        <f t="shared" si="7"/>
        <v>43283.267999999996</v>
      </c>
      <c r="E327" s="39">
        <v>48092.52</v>
      </c>
      <c r="F327" s="40">
        <v>0.9</v>
      </c>
    </row>
    <row r="328" spans="1:6" s="38" customFormat="1" ht="12" thickBot="1" x14ac:dyDescent="0.25">
      <c r="A328" s="13">
        <v>100784</v>
      </c>
      <c r="B328" s="6" t="s">
        <v>244</v>
      </c>
      <c r="C328" s="6">
        <v>1</v>
      </c>
      <c r="D328" s="10">
        <f t="shared" si="7"/>
        <v>12074.328</v>
      </c>
      <c r="E328" s="39">
        <v>13415.92</v>
      </c>
      <c r="F328" s="40">
        <v>0.9</v>
      </c>
    </row>
    <row r="329" spans="1:6" s="38" customFormat="1" ht="12" thickBot="1" x14ac:dyDescent="0.25">
      <c r="A329" s="13">
        <v>100785</v>
      </c>
      <c r="B329" s="6" t="s">
        <v>245</v>
      </c>
      <c r="C329" s="6">
        <v>1</v>
      </c>
      <c r="D329" s="10">
        <f t="shared" si="7"/>
        <v>15714.486000000001</v>
      </c>
      <c r="E329" s="39">
        <v>17460.54</v>
      </c>
      <c r="F329" s="40">
        <v>0.9</v>
      </c>
    </row>
    <row r="330" spans="1:6" s="38" customFormat="1" ht="12" thickBot="1" x14ac:dyDescent="0.25">
      <c r="A330" s="13">
        <v>100786</v>
      </c>
      <c r="B330" s="14" t="s">
        <v>246</v>
      </c>
      <c r="C330" s="6">
        <v>1</v>
      </c>
      <c r="D330" s="10">
        <f t="shared" si="7"/>
        <v>101149.33499999999</v>
      </c>
      <c r="E330" s="39">
        <v>112388.15</v>
      </c>
      <c r="F330" s="40">
        <v>0.9</v>
      </c>
    </row>
    <row r="331" spans="1:6" s="38" customFormat="1" ht="12" thickBot="1" x14ac:dyDescent="0.25">
      <c r="A331" s="13">
        <v>100789</v>
      </c>
      <c r="B331" s="6" t="s">
        <v>247</v>
      </c>
      <c r="C331" s="6">
        <v>1</v>
      </c>
      <c r="D331" s="10">
        <f t="shared" si="7"/>
        <v>20455.388999999999</v>
      </c>
      <c r="E331" s="39">
        <v>22728.21</v>
      </c>
      <c r="F331" s="40">
        <v>0.9</v>
      </c>
    </row>
    <row r="332" spans="1:6" s="38" customFormat="1" ht="12" thickBot="1" x14ac:dyDescent="0.25">
      <c r="A332" s="13">
        <v>100791</v>
      </c>
      <c r="B332" s="6" t="s">
        <v>248</v>
      </c>
      <c r="C332" s="6">
        <v>1</v>
      </c>
      <c r="D332" s="10">
        <f t="shared" si="7"/>
        <v>2208212.2080000001</v>
      </c>
      <c r="E332" s="39">
        <v>2453569.12</v>
      </c>
      <c r="F332" s="40">
        <v>0.9</v>
      </c>
    </row>
    <row r="333" spans="1:6" s="38" customFormat="1" ht="12" thickBot="1" x14ac:dyDescent="0.25">
      <c r="A333" s="13">
        <v>100793</v>
      </c>
      <c r="B333" s="6" t="s">
        <v>249</v>
      </c>
      <c r="C333" s="6">
        <v>1</v>
      </c>
      <c r="D333" s="10">
        <f t="shared" ref="D333:D396" si="8">E333*F333</f>
        <v>80133.66</v>
      </c>
      <c r="E333" s="39">
        <v>89037.4</v>
      </c>
      <c r="F333" s="40">
        <v>0.9</v>
      </c>
    </row>
    <row r="334" spans="1:6" s="38" customFormat="1" ht="12" thickBot="1" x14ac:dyDescent="0.25">
      <c r="A334" s="13">
        <v>100795</v>
      </c>
      <c r="B334" s="6" t="s">
        <v>250</v>
      </c>
      <c r="C334" s="6">
        <v>1</v>
      </c>
      <c r="D334" s="10">
        <f t="shared" si="8"/>
        <v>16452303.093</v>
      </c>
      <c r="E334" s="39">
        <v>18280336.77</v>
      </c>
      <c r="F334" s="40">
        <v>0.9</v>
      </c>
    </row>
    <row r="335" spans="1:6" s="38" customFormat="1" ht="12" thickBot="1" x14ac:dyDescent="0.25">
      <c r="A335" s="13">
        <v>100798</v>
      </c>
      <c r="B335" s="6" t="s">
        <v>245</v>
      </c>
      <c r="C335" s="6">
        <v>1</v>
      </c>
      <c r="D335" s="10">
        <f t="shared" si="8"/>
        <v>14928.326999999999</v>
      </c>
      <c r="E335" s="39">
        <v>16587.03</v>
      </c>
      <c r="F335" s="40">
        <v>0.9</v>
      </c>
    </row>
    <row r="336" spans="1:6" s="38" customFormat="1" ht="12" thickBot="1" x14ac:dyDescent="0.25">
      <c r="A336" s="13">
        <v>100802</v>
      </c>
      <c r="B336" s="6" t="s">
        <v>244</v>
      </c>
      <c r="C336" s="6">
        <v>1</v>
      </c>
      <c r="D336" s="10">
        <f t="shared" si="8"/>
        <v>12074.328</v>
      </c>
      <c r="E336" s="39">
        <v>13415.92</v>
      </c>
      <c r="F336" s="40">
        <v>0.9</v>
      </c>
    </row>
    <row r="337" spans="1:6" s="38" customFormat="1" ht="12" thickBot="1" x14ac:dyDescent="0.25">
      <c r="A337" s="13">
        <v>100806</v>
      </c>
      <c r="B337" s="6" t="s">
        <v>251</v>
      </c>
      <c r="C337" s="6">
        <v>1</v>
      </c>
      <c r="D337" s="10">
        <f t="shared" si="8"/>
        <v>22729.824000000001</v>
      </c>
      <c r="E337" s="39">
        <v>25255.360000000001</v>
      </c>
      <c r="F337" s="40">
        <v>0.9</v>
      </c>
    </row>
    <row r="338" spans="1:6" s="38" customFormat="1" ht="12" thickBot="1" x14ac:dyDescent="0.25">
      <c r="A338" s="13">
        <v>100807</v>
      </c>
      <c r="B338" s="6" t="s">
        <v>252</v>
      </c>
      <c r="C338" s="6">
        <v>1</v>
      </c>
      <c r="D338" s="10">
        <f t="shared" si="8"/>
        <v>32587.497000000003</v>
      </c>
      <c r="E338" s="39">
        <v>36208.33</v>
      </c>
      <c r="F338" s="40">
        <v>0.9</v>
      </c>
    </row>
    <row r="339" spans="1:6" s="38" customFormat="1" ht="12" thickBot="1" x14ac:dyDescent="0.25">
      <c r="A339" s="13">
        <v>100808</v>
      </c>
      <c r="B339" s="6" t="s">
        <v>253</v>
      </c>
      <c r="C339" s="6">
        <v>1</v>
      </c>
      <c r="D339" s="10">
        <f t="shared" si="8"/>
        <v>11922.579</v>
      </c>
      <c r="E339" s="39">
        <v>13247.31</v>
      </c>
      <c r="F339" s="40">
        <v>0.9</v>
      </c>
    </row>
    <row r="340" spans="1:6" s="38" customFormat="1" ht="12" thickBot="1" x14ac:dyDescent="0.25">
      <c r="A340" s="13">
        <v>100809</v>
      </c>
      <c r="B340" s="6" t="s">
        <v>254</v>
      </c>
      <c r="C340" s="6">
        <v>1</v>
      </c>
      <c r="D340" s="10">
        <f t="shared" si="8"/>
        <v>32408.901000000002</v>
      </c>
      <c r="E340" s="39">
        <v>36009.89</v>
      </c>
      <c r="F340" s="40">
        <v>0.9</v>
      </c>
    </row>
    <row r="341" spans="1:6" s="38" customFormat="1" ht="12" thickBot="1" x14ac:dyDescent="0.25">
      <c r="A341" s="13">
        <v>100810</v>
      </c>
      <c r="B341" s="6" t="s">
        <v>255</v>
      </c>
      <c r="C341" s="6">
        <v>1</v>
      </c>
      <c r="D341" s="10">
        <f t="shared" si="8"/>
        <v>11806.434000000001</v>
      </c>
      <c r="E341" s="39">
        <v>13118.26</v>
      </c>
      <c r="F341" s="40">
        <v>0.9</v>
      </c>
    </row>
    <row r="342" spans="1:6" s="38" customFormat="1" ht="12" thickBot="1" x14ac:dyDescent="0.25">
      <c r="A342" s="13">
        <v>100855</v>
      </c>
      <c r="B342" s="6" t="s">
        <v>256</v>
      </c>
      <c r="C342" s="6">
        <v>1</v>
      </c>
      <c r="D342" s="10">
        <f t="shared" si="8"/>
        <v>13643.145</v>
      </c>
      <c r="E342" s="39">
        <v>15159.05</v>
      </c>
      <c r="F342" s="40">
        <v>0.9</v>
      </c>
    </row>
    <row r="343" spans="1:6" s="38" customFormat="1" ht="12" thickBot="1" x14ac:dyDescent="0.25">
      <c r="A343" s="13">
        <v>100856</v>
      </c>
      <c r="B343" s="6" t="s">
        <v>257</v>
      </c>
      <c r="C343" s="6">
        <v>1</v>
      </c>
      <c r="D343" s="10">
        <f t="shared" si="8"/>
        <v>13643.145</v>
      </c>
      <c r="E343" s="39">
        <v>15159.05</v>
      </c>
      <c r="F343" s="40">
        <v>0.9</v>
      </c>
    </row>
    <row r="344" spans="1:6" s="38" customFormat="1" ht="12" thickBot="1" x14ac:dyDescent="0.25">
      <c r="A344" s="13">
        <v>100857</v>
      </c>
      <c r="B344" s="6" t="s">
        <v>258</v>
      </c>
      <c r="C344" s="6">
        <v>1</v>
      </c>
      <c r="D344" s="10">
        <f t="shared" si="8"/>
        <v>17403.534</v>
      </c>
      <c r="E344" s="39">
        <v>19337.259999999998</v>
      </c>
      <c r="F344" s="40">
        <v>0.9</v>
      </c>
    </row>
    <row r="345" spans="1:6" s="38" customFormat="1" ht="12" thickBot="1" x14ac:dyDescent="0.25">
      <c r="A345" s="13">
        <v>100859</v>
      </c>
      <c r="B345" s="6" t="s">
        <v>259</v>
      </c>
      <c r="C345" s="6">
        <v>1</v>
      </c>
      <c r="D345" s="10">
        <f t="shared" si="8"/>
        <v>24400.206000000002</v>
      </c>
      <c r="E345" s="39">
        <v>27111.34</v>
      </c>
      <c r="F345" s="40">
        <v>0.9</v>
      </c>
    </row>
    <row r="346" spans="1:6" s="38" customFormat="1" ht="12" thickBot="1" x14ac:dyDescent="0.25">
      <c r="A346" s="13">
        <v>100642</v>
      </c>
      <c r="B346" s="6" t="s">
        <v>260</v>
      </c>
      <c r="C346" s="6">
        <v>1</v>
      </c>
      <c r="D346" s="10">
        <f t="shared" si="8"/>
        <v>727222.57199999993</v>
      </c>
      <c r="E346" s="39">
        <v>808025.08</v>
      </c>
      <c r="F346" s="40">
        <v>0.9</v>
      </c>
    </row>
    <row r="347" spans="1:6" s="38" customFormat="1" ht="12" thickBot="1" x14ac:dyDescent="0.25">
      <c r="A347" s="13">
        <v>100644</v>
      </c>
      <c r="B347" s="6" t="s">
        <v>261</v>
      </c>
      <c r="C347" s="6">
        <v>1</v>
      </c>
      <c r="D347" s="10">
        <f t="shared" si="8"/>
        <v>0</v>
      </c>
      <c r="E347" s="39">
        <v>0</v>
      </c>
      <c r="F347" s="40">
        <v>0.9</v>
      </c>
    </row>
    <row r="348" spans="1:6" s="38" customFormat="1" ht="12" thickBot="1" x14ac:dyDescent="0.25">
      <c r="A348" s="13">
        <v>100698</v>
      </c>
      <c r="B348" s="6" t="s">
        <v>262</v>
      </c>
      <c r="C348" s="6">
        <v>1</v>
      </c>
      <c r="D348" s="10">
        <f t="shared" si="8"/>
        <v>0</v>
      </c>
      <c r="E348" s="39">
        <v>0</v>
      </c>
      <c r="F348" s="40">
        <v>0.9</v>
      </c>
    </row>
    <row r="349" spans="1:6" s="38" customFormat="1" ht="12" thickBot="1" x14ac:dyDescent="0.25">
      <c r="A349" s="13">
        <v>100038</v>
      </c>
      <c r="B349" s="6" t="s">
        <v>263</v>
      </c>
      <c r="C349" s="6">
        <v>1</v>
      </c>
      <c r="D349" s="10">
        <f t="shared" si="8"/>
        <v>0.58500000000000008</v>
      </c>
      <c r="E349" s="39">
        <v>0.65</v>
      </c>
      <c r="F349" s="40">
        <v>0.9</v>
      </c>
    </row>
    <row r="350" spans="1:6" s="38" customFormat="1" ht="12" thickBot="1" x14ac:dyDescent="0.25">
      <c r="A350" s="13">
        <v>100638</v>
      </c>
      <c r="B350" s="6" t="s">
        <v>264</v>
      </c>
      <c r="C350" s="6">
        <v>1</v>
      </c>
      <c r="D350" s="10">
        <f t="shared" si="8"/>
        <v>51029.91</v>
      </c>
      <c r="E350" s="39">
        <v>56699.9</v>
      </c>
      <c r="F350" s="40">
        <v>0.9</v>
      </c>
    </row>
    <row r="351" spans="1:6" s="38" customFormat="1" ht="12" thickBot="1" x14ac:dyDescent="0.25">
      <c r="A351" s="13">
        <v>100639</v>
      </c>
      <c r="B351" s="6" t="s">
        <v>265</v>
      </c>
      <c r="C351" s="6">
        <v>1</v>
      </c>
      <c r="D351" s="10">
        <f t="shared" si="8"/>
        <v>61262.856</v>
      </c>
      <c r="E351" s="39">
        <v>68069.84</v>
      </c>
      <c r="F351" s="40">
        <v>0.9</v>
      </c>
    </row>
    <row r="352" spans="1:6" s="38" customFormat="1" ht="12" thickBot="1" x14ac:dyDescent="0.25">
      <c r="A352" s="13">
        <v>100640</v>
      </c>
      <c r="B352" s="6" t="s">
        <v>266</v>
      </c>
      <c r="C352" s="6">
        <v>1</v>
      </c>
      <c r="D352" s="10">
        <f t="shared" si="8"/>
        <v>81243.153000000006</v>
      </c>
      <c r="E352" s="39">
        <v>90270.17</v>
      </c>
      <c r="F352" s="40">
        <v>0.9</v>
      </c>
    </row>
    <row r="353" spans="1:6" s="38" customFormat="1" ht="12" thickBot="1" x14ac:dyDescent="0.25">
      <c r="A353" s="13">
        <v>100641</v>
      </c>
      <c r="B353" s="6" t="s">
        <v>267</v>
      </c>
      <c r="C353" s="6">
        <v>1</v>
      </c>
      <c r="D353" s="10">
        <f t="shared" si="8"/>
        <v>56290.833000000006</v>
      </c>
      <c r="E353" s="39">
        <v>62545.37</v>
      </c>
      <c r="F353" s="40">
        <v>0.9</v>
      </c>
    </row>
    <row r="354" spans="1:6" s="38" customFormat="1" ht="12" thickBot="1" x14ac:dyDescent="0.25">
      <c r="A354" s="13">
        <v>100643</v>
      </c>
      <c r="B354" s="6" t="s">
        <v>268</v>
      </c>
      <c r="C354" s="6">
        <v>1</v>
      </c>
      <c r="D354" s="10">
        <f t="shared" si="8"/>
        <v>1265447.0250000001</v>
      </c>
      <c r="E354" s="39">
        <v>1406052.25</v>
      </c>
      <c r="F354" s="40">
        <v>0.9</v>
      </c>
    </row>
    <row r="355" spans="1:6" s="38" customFormat="1" ht="12" thickBot="1" x14ac:dyDescent="0.25">
      <c r="A355" s="13">
        <v>100645</v>
      </c>
      <c r="B355" s="6" t="s">
        <v>269</v>
      </c>
      <c r="C355" s="6">
        <v>1</v>
      </c>
      <c r="D355" s="10">
        <f t="shared" si="8"/>
        <v>645764.63400000008</v>
      </c>
      <c r="E355" s="39">
        <v>717516.26</v>
      </c>
      <c r="F355" s="40">
        <v>0.9</v>
      </c>
    </row>
    <row r="356" spans="1:6" s="38" customFormat="1" ht="12" thickBot="1" x14ac:dyDescent="0.25">
      <c r="A356" s="13">
        <v>100645</v>
      </c>
      <c r="B356" s="6" t="s">
        <v>269</v>
      </c>
      <c r="C356" s="6">
        <v>1</v>
      </c>
      <c r="D356" s="10">
        <f t="shared" si="8"/>
        <v>645764.63400000008</v>
      </c>
      <c r="E356" s="39">
        <v>717516.26</v>
      </c>
      <c r="F356" s="40">
        <v>0.9</v>
      </c>
    </row>
    <row r="357" spans="1:6" s="38" customFormat="1" ht="12" thickBot="1" x14ac:dyDescent="0.25">
      <c r="A357" s="13">
        <v>100645</v>
      </c>
      <c r="B357" s="6" t="s">
        <v>269</v>
      </c>
      <c r="C357" s="6">
        <v>1</v>
      </c>
      <c r="D357" s="10">
        <f t="shared" si="8"/>
        <v>645764.63400000008</v>
      </c>
      <c r="E357" s="39">
        <v>717516.26</v>
      </c>
      <c r="F357" s="40">
        <v>0.9</v>
      </c>
    </row>
    <row r="358" spans="1:6" s="38" customFormat="1" ht="12" thickBot="1" x14ac:dyDescent="0.25">
      <c r="A358" s="13">
        <v>100645</v>
      </c>
      <c r="B358" s="6" t="s">
        <v>269</v>
      </c>
      <c r="C358" s="6">
        <v>1</v>
      </c>
      <c r="D358" s="10">
        <f t="shared" si="8"/>
        <v>645764.63400000008</v>
      </c>
      <c r="E358" s="39">
        <v>717516.26</v>
      </c>
      <c r="F358" s="40">
        <v>0.9</v>
      </c>
    </row>
    <row r="359" spans="1:6" s="38" customFormat="1" ht="12" thickBot="1" x14ac:dyDescent="0.25">
      <c r="A359" s="13">
        <v>100646</v>
      </c>
      <c r="B359" s="6" t="s">
        <v>270</v>
      </c>
      <c r="C359" s="6">
        <v>1</v>
      </c>
      <c r="D359" s="10">
        <f t="shared" si="8"/>
        <v>4801887.7380000008</v>
      </c>
      <c r="E359" s="39">
        <v>5335430.82</v>
      </c>
      <c r="F359" s="40">
        <v>0.9</v>
      </c>
    </row>
    <row r="360" spans="1:6" s="38" customFormat="1" ht="12" thickBot="1" x14ac:dyDescent="0.25">
      <c r="A360" s="13">
        <v>100649</v>
      </c>
      <c r="B360" s="6" t="s">
        <v>271</v>
      </c>
      <c r="C360" s="6">
        <v>1</v>
      </c>
      <c r="D360" s="10">
        <f t="shared" si="8"/>
        <v>140197.71599999999</v>
      </c>
      <c r="E360" s="39">
        <v>155775.24</v>
      </c>
      <c r="F360" s="40">
        <v>0.9</v>
      </c>
    </row>
    <row r="361" spans="1:6" s="38" customFormat="1" ht="12" thickBot="1" x14ac:dyDescent="0.25">
      <c r="A361" s="13">
        <v>100649</v>
      </c>
      <c r="B361" s="6" t="s">
        <v>271</v>
      </c>
      <c r="C361" s="6">
        <v>1</v>
      </c>
      <c r="D361" s="10">
        <f t="shared" si="8"/>
        <v>140197.71599999999</v>
      </c>
      <c r="E361" s="39">
        <v>155775.24</v>
      </c>
      <c r="F361" s="40">
        <v>0.9</v>
      </c>
    </row>
    <row r="362" spans="1:6" s="38" customFormat="1" ht="12" thickBot="1" x14ac:dyDescent="0.25">
      <c r="A362" s="13">
        <v>100649</v>
      </c>
      <c r="B362" s="6" t="s">
        <v>271</v>
      </c>
      <c r="C362" s="6">
        <v>1</v>
      </c>
      <c r="D362" s="10">
        <f t="shared" si="8"/>
        <v>140197.71599999999</v>
      </c>
      <c r="E362" s="39">
        <v>155775.24</v>
      </c>
      <c r="F362" s="40">
        <v>0.9</v>
      </c>
    </row>
    <row r="363" spans="1:6" s="38" customFormat="1" ht="12" thickBot="1" x14ac:dyDescent="0.25">
      <c r="A363" s="13">
        <v>100649</v>
      </c>
      <c r="B363" s="6" t="s">
        <v>271</v>
      </c>
      <c r="C363" s="6">
        <v>1</v>
      </c>
      <c r="D363" s="10">
        <f t="shared" si="8"/>
        <v>140197.71599999999</v>
      </c>
      <c r="E363" s="39">
        <v>155775.24</v>
      </c>
      <c r="F363" s="40">
        <v>0.9</v>
      </c>
    </row>
    <row r="364" spans="1:6" s="38" customFormat="1" ht="12" thickBot="1" x14ac:dyDescent="0.25">
      <c r="A364" s="13">
        <v>100683</v>
      </c>
      <c r="B364" s="6" t="s">
        <v>61</v>
      </c>
      <c r="C364" s="6">
        <v>1</v>
      </c>
      <c r="D364" s="10">
        <f t="shared" si="8"/>
        <v>0.58500000000000008</v>
      </c>
      <c r="E364" s="39">
        <v>0.65</v>
      </c>
      <c r="F364" s="40">
        <v>0.9</v>
      </c>
    </row>
    <row r="365" spans="1:6" s="38" customFormat="1" ht="12" thickBot="1" x14ac:dyDescent="0.25">
      <c r="A365" s="13">
        <v>100713</v>
      </c>
      <c r="B365" s="6" t="s">
        <v>272</v>
      </c>
      <c r="C365" s="6">
        <v>1</v>
      </c>
      <c r="D365" s="10">
        <f t="shared" si="8"/>
        <v>2662361.1089999997</v>
      </c>
      <c r="E365" s="39">
        <v>2958179.01</v>
      </c>
      <c r="F365" s="40">
        <v>0.9</v>
      </c>
    </row>
    <row r="366" spans="1:6" s="38" customFormat="1" ht="12" thickBot="1" x14ac:dyDescent="0.25">
      <c r="A366" s="13">
        <v>100714</v>
      </c>
      <c r="B366" s="6" t="s">
        <v>273</v>
      </c>
      <c r="C366" s="6">
        <v>1</v>
      </c>
      <c r="D366" s="10">
        <f t="shared" si="8"/>
        <v>1405392.0209999999</v>
      </c>
      <c r="E366" s="39">
        <v>1561546.69</v>
      </c>
      <c r="F366" s="40">
        <v>0.9</v>
      </c>
    </row>
    <row r="367" spans="1:6" s="38" customFormat="1" ht="12" thickBot="1" x14ac:dyDescent="0.25">
      <c r="A367" s="13">
        <v>100715</v>
      </c>
      <c r="B367" s="6" t="s">
        <v>274</v>
      </c>
      <c r="C367" s="6">
        <v>1</v>
      </c>
      <c r="D367" s="10">
        <f t="shared" si="8"/>
        <v>1642679.28</v>
      </c>
      <c r="E367" s="39">
        <v>1825199.2</v>
      </c>
      <c r="F367" s="40">
        <v>0.9</v>
      </c>
    </row>
    <row r="368" spans="1:6" s="38" customFormat="1" ht="12" thickBot="1" x14ac:dyDescent="0.25">
      <c r="A368" s="13">
        <v>100740</v>
      </c>
      <c r="B368" s="6" t="s">
        <v>275</v>
      </c>
      <c r="C368" s="6">
        <v>1</v>
      </c>
      <c r="D368" s="10">
        <f t="shared" si="8"/>
        <v>3039096.1050000004</v>
      </c>
      <c r="E368" s="39">
        <v>3376773.45</v>
      </c>
      <c r="F368" s="40">
        <v>0.9</v>
      </c>
    </row>
    <row r="369" spans="1:6" s="38" customFormat="1" ht="12" thickBot="1" x14ac:dyDescent="0.25">
      <c r="A369" s="13">
        <v>100122</v>
      </c>
      <c r="B369" s="6" t="s">
        <v>276</v>
      </c>
      <c r="C369" s="6">
        <v>1</v>
      </c>
      <c r="D369" s="10">
        <f t="shared" si="8"/>
        <v>1638761.31</v>
      </c>
      <c r="E369" s="39">
        <v>1820845.9</v>
      </c>
      <c r="F369" s="40">
        <v>0.9</v>
      </c>
    </row>
    <row r="370" spans="1:6" s="38" customFormat="1" ht="12" thickBot="1" x14ac:dyDescent="0.25">
      <c r="A370" s="13">
        <v>100123</v>
      </c>
      <c r="B370" s="6" t="s">
        <v>277</v>
      </c>
      <c r="C370" s="6">
        <v>1</v>
      </c>
      <c r="D370" s="10">
        <f t="shared" si="8"/>
        <v>1632747.4919999999</v>
      </c>
      <c r="E370" s="39">
        <v>1814163.88</v>
      </c>
      <c r="F370" s="40">
        <v>0.9</v>
      </c>
    </row>
    <row r="371" spans="1:6" s="38" customFormat="1" ht="12" thickBot="1" x14ac:dyDescent="0.25">
      <c r="A371" s="13">
        <v>100124</v>
      </c>
      <c r="B371" s="6" t="s">
        <v>278</v>
      </c>
      <c r="C371" s="6">
        <v>1</v>
      </c>
      <c r="D371" s="10">
        <f t="shared" si="8"/>
        <v>1610478.7380000001</v>
      </c>
      <c r="E371" s="39">
        <v>1789420.82</v>
      </c>
      <c r="F371" s="40">
        <v>0.9</v>
      </c>
    </row>
    <row r="372" spans="1:6" s="38" customFormat="1" ht="12" thickBot="1" x14ac:dyDescent="0.25">
      <c r="A372" s="13">
        <v>100125</v>
      </c>
      <c r="B372" s="6" t="s">
        <v>279</v>
      </c>
      <c r="C372" s="6">
        <v>1</v>
      </c>
      <c r="D372" s="10">
        <f t="shared" si="8"/>
        <v>1611322.686</v>
      </c>
      <c r="E372" s="39">
        <v>1790358.54</v>
      </c>
      <c r="F372" s="40">
        <v>0.9</v>
      </c>
    </row>
    <row r="373" spans="1:6" s="38" customFormat="1" ht="12" thickBot="1" x14ac:dyDescent="0.25">
      <c r="A373" s="13">
        <v>100126</v>
      </c>
      <c r="B373" s="6" t="s">
        <v>280</v>
      </c>
      <c r="C373" s="6">
        <v>1</v>
      </c>
      <c r="D373" s="10">
        <f t="shared" si="8"/>
        <v>1797411.942</v>
      </c>
      <c r="E373" s="39">
        <v>1997124.38</v>
      </c>
      <c r="F373" s="40">
        <v>0.9</v>
      </c>
    </row>
    <row r="374" spans="1:6" s="38" customFormat="1" ht="12" thickBot="1" x14ac:dyDescent="0.25">
      <c r="A374" s="13">
        <v>100127</v>
      </c>
      <c r="B374" s="6" t="s">
        <v>281</v>
      </c>
      <c r="C374" s="6">
        <v>1</v>
      </c>
      <c r="D374" s="10">
        <f t="shared" si="8"/>
        <v>1596533.2650000001</v>
      </c>
      <c r="E374" s="39">
        <v>1773925.85</v>
      </c>
      <c r="F374" s="40">
        <v>0.9</v>
      </c>
    </row>
    <row r="375" spans="1:6" s="38" customFormat="1" ht="12" thickBot="1" x14ac:dyDescent="0.25">
      <c r="A375" s="13">
        <v>100128</v>
      </c>
      <c r="B375" s="6" t="s">
        <v>282</v>
      </c>
      <c r="C375" s="6">
        <v>1</v>
      </c>
      <c r="D375" s="10">
        <f t="shared" si="8"/>
        <v>4440140.0100000007</v>
      </c>
      <c r="E375" s="39">
        <v>4933488.9000000004</v>
      </c>
      <c r="F375" s="40">
        <v>0.9</v>
      </c>
    </row>
    <row r="376" spans="1:6" s="38" customFormat="1" ht="12" thickBot="1" x14ac:dyDescent="0.25">
      <c r="A376" s="13">
        <v>100165</v>
      </c>
      <c r="B376" s="6" t="s">
        <v>283</v>
      </c>
      <c r="C376" s="6">
        <v>1</v>
      </c>
      <c r="D376" s="10">
        <f t="shared" si="8"/>
        <v>93828.752999999997</v>
      </c>
      <c r="E376" s="39">
        <v>104254.17</v>
      </c>
      <c r="F376" s="40">
        <v>0.9</v>
      </c>
    </row>
    <row r="377" spans="1:6" s="38" customFormat="1" ht="12" thickBot="1" x14ac:dyDescent="0.25">
      <c r="A377" s="13">
        <v>100166</v>
      </c>
      <c r="B377" s="6" t="s">
        <v>284</v>
      </c>
      <c r="C377" s="6">
        <v>1</v>
      </c>
      <c r="D377" s="10">
        <f t="shared" si="8"/>
        <v>67147.686000000002</v>
      </c>
      <c r="E377" s="39">
        <v>74608.539999999994</v>
      </c>
      <c r="F377" s="40">
        <v>0.9</v>
      </c>
    </row>
    <row r="378" spans="1:6" s="38" customFormat="1" ht="12" thickBot="1" x14ac:dyDescent="0.25">
      <c r="A378" s="13">
        <v>100172</v>
      </c>
      <c r="B378" s="6" t="s">
        <v>285</v>
      </c>
      <c r="C378" s="6">
        <v>1</v>
      </c>
      <c r="D378" s="10">
        <f t="shared" si="8"/>
        <v>34641.315000000002</v>
      </c>
      <c r="E378" s="39">
        <v>38490.35</v>
      </c>
      <c r="F378" s="40">
        <v>0.9</v>
      </c>
    </row>
    <row r="379" spans="1:6" s="38" customFormat="1" ht="12" thickBot="1" x14ac:dyDescent="0.25">
      <c r="A379" s="13">
        <v>100191</v>
      </c>
      <c r="B379" s="6" t="s">
        <v>286</v>
      </c>
      <c r="C379" s="6">
        <v>1</v>
      </c>
      <c r="D379" s="10">
        <f t="shared" si="8"/>
        <v>34196.589</v>
      </c>
      <c r="E379" s="39">
        <v>37996.21</v>
      </c>
      <c r="F379" s="40">
        <v>0.9</v>
      </c>
    </row>
    <row r="380" spans="1:6" s="38" customFormat="1" ht="12" thickBot="1" x14ac:dyDescent="0.25">
      <c r="A380" s="13">
        <v>100281</v>
      </c>
      <c r="B380" s="6" t="s">
        <v>287</v>
      </c>
      <c r="C380" s="6">
        <v>1</v>
      </c>
      <c r="D380" s="10">
        <f t="shared" si="8"/>
        <v>24299.82</v>
      </c>
      <c r="E380" s="39">
        <v>26999.8</v>
      </c>
      <c r="F380" s="40">
        <v>0.9</v>
      </c>
    </row>
    <row r="381" spans="1:6" s="38" customFormat="1" ht="12" thickBot="1" x14ac:dyDescent="0.25">
      <c r="A381" s="13">
        <v>100282</v>
      </c>
      <c r="B381" s="6" t="s">
        <v>287</v>
      </c>
      <c r="C381" s="6">
        <v>1</v>
      </c>
      <c r="D381" s="10">
        <f t="shared" si="8"/>
        <v>24299.82</v>
      </c>
      <c r="E381" s="39">
        <v>26999.8</v>
      </c>
      <c r="F381" s="40">
        <v>0.9</v>
      </c>
    </row>
    <row r="382" spans="1:6" s="38" customFormat="1" ht="12" thickBot="1" x14ac:dyDescent="0.25">
      <c r="A382" s="13">
        <v>100283</v>
      </c>
      <c r="B382" s="6" t="s">
        <v>287</v>
      </c>
      <c r="C382" s="6">
        <v>1</v>
      </c>
      <c r="D382" s="10">
        <f t="shared" si="8"/>
        <v>24299.82</v>
      </c>
      <c r="E382" s="39">
        <v>26999.8</v>
      </c>
      <c r="F382" s="40">
        <v>0.9</v>
      </c>
    </row>
    <row r="383" spans="1:6" s="38" customFormat="1" ht="12" thickBot="1" x14ac:dyDescent="0.25">
      <c r="A383" s="13">
        <v>100284</v>
      </c>
      <c r="B383" s="6" t="s">
        <v>287</v>
      </c>
      <c r="C383" s="6">
        <v>1</v>
      </c>
      <c r="D383" s="10">
        <f t="shared" si="8"/>
        <v>24299.82</v>
      </c>
      <c r="E383" s="39">
        <v>26999.8</v>
      </c>
      <c r="F383" s="40">
        <v>0.9</v>
      </c>
    </row>
    <row r="384" spans="1:6" s="38" customFormat="1" ht="12" thickBot="1" x14ac:dyDescent="0.25">
      <c r="A384" s="13">
        <v>100285</v>
      </c>
      <c r="B384" s="6" t="s">
        <v>287</v>
      </c>
      <c r="C384" s="6">
        <v>1</v>
      </c>
      <c r="D384" s="10">
        <f t="shared" si="8"/>
        <v>24299.82</v>
      </c>
      <c r="E384" s="39">
        <v>26999.8</v>
      </c>
      <c r="F384" s="40">
        <v>0.9</v>
      </c>
    </row>
    <row r="385" spans="1:6" s="38" customFormat="1" ht="12" thickBot="1" x14ac:dyDescent="0.25">
      <c r="A385" s="13">
        <v>100291</v>
      </c>
      <c r="B385" s="6" t="s">
        <v>288</v>
      </c>
      <c r="C385" s="6">
        <v>1</v>
      </c>
      <c r="D385" s="10">
        <f t="shared" si="8"/>
        <v>872324.02800000005</v>
      </c>
      <c r="E385" s="39">
        <v>969248.92</v>
      </c>
      <c r="F385" s="40">
        <v>0.9</v>
      </c>
    </row>
    <row r="386" spans="1:6" s="38" customFormat="1" ht="12" thickBot="1" x14ac:dyDescent="0.25">
      <c r="A386" s="13">
        <v>100292</v>
      </c>
      <c r="B386" s="6" t="s">
        <v>289</v>
      </c>
      <c r="C386" s="6">
        <v>1</v>
      </c>
      <c r="D386" s="10">
        <f t="shared" si="8"/>
        <v>1481472.3060000001</v>
      </c>
      <c r="E386" s="39">
        <v>1646080.34</v>
      </c>
      <c r="F386" s="40">
        <v>0.9</v>
      </c>
    </row>
    <row r="387" spans="1:6" s="38" customFormat="1" ht="12" thickBot="1" x14ac:dyDescent="0.25">
      <c r="A387" s="13">
        <v>100299</v>
      </c>
      <c r="B387" s="6" t="s">
        <v>290</v>
      </c>
      <c r="C387" s="6">
        <v>1</v>
      </c>
      <c r="D387" s="10">
        <f t="shared" si="8"/>
        <v>66436.226999999999</v>
      </c>
      <c r="E387" s="39">
        <v>73818.03</v>
      </c>
      <c r="F387" s="40">
        <v>0.9</v>
      </c>
    </row>
    <row r="388" spans="1:6" s="38" customFormat="1" ht="12" thickBot="1" x14ac:dyDescent="0.25">
      <c r="A388" s="13">
        <v>100300</v>
      </c>
      <c r="B388" s="6" t="s">
        <v>290</v>
      </c>
      <c r="C388" s="6">
        <v>1</v>
      </c>
      <c r="D388" s="10">
        <f t="shared" si="8"/>
        <v>66436.226999999999</v>
      </c>
      <c r="E388" s="39">
        <v>73818.03</v>
      </c>
      <c r="F388" s="40">
        <v>0.9</v>
      </c>
    </row>
    <row r="389" spans="1:6" s="38" customFormat="1" ht="12" thickBot="1" x14ac:dyDescent="0.25">
      <c r="A389" s="13">
        <v>100301</v>
      </c>
      <c r="B389" s="6" t="s">
        <v>290</v>
      </c>
      <c r="C389" s="6">
        <v>1</v>
      </c>
      <c r="D389" s="10">
        <f t="shared" si="8"/>
        <v>66436.226999999999</v>
      </c>
      <c r="E389" s="39">
        <v>73818.03</v>
      </c>
      <c r="F389" s="40">
        <v>0.9</v>
      </c>
    </row>
    <row r="390" spans="1:6" s="38" customFormat="1" ht="12" thickBot="1" x14ac:dyDescent="0.25">
      <c r="A390" s="13">
        <v>100512</v>
      </c>
      <c r="B390" s="6" t="s">
        <v>291</v>
      </c>
      <c r="C390" s="6">
        <v>1</v>
      </c>
      <c r="D390" s="10">
        <f t="shared" si="8"/>
        <v>2557617.7230000002</v>
      </c>
      <c r="E390" s="39">
        <v>2841797.47</v>
      </c>
      <c r="F390" s="40">
        <v>0.9</v>
      </c>
    </row>
    <row r="391" spans="1:6" s="38" customFormat="1" ht="12" thickBot="1" x14ac:dyDescent="0.25">
      <c r="A391" s="13">
        <v>100519</v>
      </c>
      <c r="B391" s="6" t="s">
        <v>292</v>
      </c>
      <c r="C391" s="6">
        <v>1</v>
      </c>
      <c r="D391" s="10">
        <f t="shared" si="8"/>
        <v>23897.691000000003</v>
      </c>
      <c r="E391" s="39">
        <v>26552.99</v>
      </c>
      <c r="F391" s="40">
        <v>0.9</v>
      </c>
    </row>
    <row r="392" spans="1:6" s="38" customFormat="1" ht="12" thickBot="1" x14ac:dyDescent="0.25">
      <c r="A392" s="13">
        <v>100537</v>
      </c>
      <c r="B392" s="6" t="s">
        <v>292</v>
      </c>
      <c r="C392" s="6">
        <v>1</v>
      </c>
      <c r="D392" s="10">
        <f t="shared" si="8"/>
        <v>23897.691000000003</v>
      </c>
      <c r="E392" s="39">
        <v>26552.99</v>
      </c>
      <c r="F392" s="40">
        <v>0.9</v>
      </c>
    </row>
    <row r="393" spans="1:6" s="38" customFormat="1" ht="12" thickBot="1" x14ac:dyDescent="0.25">
      <c r="A393" s="13">
        <v>100538</v>
      </c>
      <c r="B393" s="6" t="s">
        <v>292</v>
      </c>
      <c r="C393" s="6">
        <v>1</v>
      </c>
      <c r="D393" s="10">
        <f t="shared" si="8"/>
        <v>23897.691000000003</v>
      </c>
      <c r="E393" s="39">
        <v>26552.99</v>
      </c>
      <c r="F393" s="40">
        <v>0.9</v>
      </c>
    </row>
    <row r="394" spans="1:6" s="38" customFormat="1" ht="12" thickBot="1" x14ac:dyDescent="0.25">
      <c r="A394" s="13">
        <v>100539</v>
      </c>
      <c r="B394" s="6" t="s">
        <v>292</v>
      </c>
      <c r="C394" s="6">
        <v>1</v>
      </c>
      <c r="D394" s="10">
        <f t="shared" si="8"/>
        <v>23897.691000000003</v>
      </c>
      <c r="E394" s="39">
        <v>26552.99</v>
      </c>
      <c r="F394" s="40">
        <v>0.9</v>
      </c>
    </row>
    <row r="395" spans="1:6" s="38" customFormat="1" ht="12" thickBot="1" x14ac:dyDescent="0.25">
      <c r="A395" s="13">
        <v>100540</v>
      </c>
      <c r="B395" s="6" t="s">
        <v>292</v>
      </c>
      <c r="C395" s="6">
        <v>1</v>
      </c>
      <c r="D395" s="10">
        <f t="shared" si="8"/>
        <v>23897.691000000003</v>
      </c>
      <c r="E395" s="39">
        <v>26552.99</v>
      </c>
      <c r="F395" s="40">
        <v>0.9</v>
      </c>
    </row>
    <row r="396" spans="1:6" s="38" customFormat="1" ht="12" thickBot="1" x14ac:dyDescent="0.25">
      <c r="A396" s="13">
        <v>100541</v>
      </c>
      <c r="B396" s="6" t="s">
        <v>292</v>
      </c>
      <c r="C396" s="6">
        <v>1</v>
      </c>
      <c r="D396" s="10">
        <f t="shared" si="8"/>
        <v>23897.691000000003</v>
      </c>
      <c r="E396" s="39">
        <v>26552.99</v>
      </c>
      <c r="F396" s="40">
        <v>0.9</v>
      </c>
    </row>
    <row r="397" spans="1:6" s="38" customFormat="1" ht="12" thickBot="1" x14ac:dyDescent="0.25">
      <c r="A397" s="13">
        <v>100542</v>
      </c>
      <c r="B397" s="6" t="s">
        <v>292</v>
      </c>
      <c r="C397" s="6">
        <v>1</v>
      </c>
      <c r="D397" s="10">
        <f t="shared" ref="D397:D435" si="9">E397*F397</f>
        <v>23897.691000000003</v>
      </c>
      <c r="E397" s="39">
        <v>26552.99</v>
      </c>
      <c r="F397" s="40">
        <v>0.9</v>
      </c>
    </row>
    <row r="398" spans="1:6" s="38" customFormat="1" ht="12" thickBot="1" x14ac:dyDescent="0.25">
      <c r="A398" s="13">
        <v>100543</v>
      </c>
      <c r="B398" s="6" t="s">
        <v>292</v>
      </c>
      <c r="C398" s="6">
        <v>1</v>
      </c>
      <c r="D398" s="10">
        <f t="shared" si="9"/>
        <v>23897.691000000003</v>
      </c>
      <c r="E398" s="39">
        <v>26552.99</v>
      </c>
      <c r="F398" s="40">
        <v>0.9</v>
      </c>
    </row>
    <row r="399" spans="1:6" s="38" customFormat="1" ht="12" thickBot="1" x14ac:dyDescent="0.25">
      <c r="A399" s="13">
        <v>10544</v>
      </c>
      <c r="B399" s="6" t="s">
        <v>292</v>
      </c>
      <c r="C399" s="6">
        <v>1</v>
      </c>
      <c r="D399" s="10">
        <f t="shared" si="9"/>
        <v>23897.691000000003</v>
      </c>
      <c r="E399" s="39">
        <v>26552.99</v>
      </c>
      <c r="F399" s="40">
        <v>0.9</v>
      </c>
    </row>
    <row r="400" spans="1:6" s="38" customFormat="1" ht="12" thickBot="1" x14ac:dyDescent="0.25">
      <c r="A400" s="13">
        <v>10545</v>
      </c>
      <c r="B400" s="6" t="s">
        <v>292</v>
      </c>
      <c r="C400" s="6">
        <v>1</v>
      </c>
      <c r="D400" s="10">
        <f t="shared" si="9"/>
        <v>23897.691000000003</v>
      </c>
      <c r="E400" s="39">
        <v>26552.99</v>
      </c>
      <c r="F400" s="40">
        <v>0.9</v>
      </c>
    </row>
    <row r="401" spans="1:6" s="38" customFormat="1" ht="12" thickBot="1" x14ac:dyDescent="0.25">
      <c r="A401" s="13">
        <v>10546</v>
      </c>
      <c r="B401" s="6" t="s">
        <v>292</v>
      </c>
      <c r="C401" s="6">
        <v>1</v>
      </c>
      <c r="D401" s="10">
        <f t="shared" si="9"/>
        <v>23897.691000000003</v>
      </c>
      <c r="E401" s="39">
        <v>26552.99</v>
      </c>
      <c r="F401" s="40">
        <v>0.9</v>
      </c>
    </row>
    <row r="402" spans="1:6" s="38" customFormat="1" ht="12" thickBot="1" x14ac:dyDescent="0.25">
      <c r="A402" s="13">
        <v>100547</v>
      </c>
      <c r="B402" s="6" t="s">
        <v>292</v>
      </c>
      <c r="C402" s="6">
        <v>1</v>
      </c>
      <c r="D402" s="10">
        <f t="shared" si="9"/>
        <v>23897.691000000003</v>
      </c>
      <c r="E402" s="39">
        <v>26552.99</v>
      </c>
      <c r="F402" s="40">
        <v>0.9</v>
      </c>
    </row>
    <row r="403" spans="1:6" s="38" customFormat="1" ht="12" thickBot="1" x14ac:dyDescent="0.25">
      <c r="A403" s="13">
        <v>100548</v>
      </c>
      <c r="B403" s="6" t="s">
        <v>292</v>
      </c>
      <c r="C403" s="6">
        <v>1</v>
      </c>
      <c r="D403" s="10">
        <f t="shared" si="9"/>
        <v>23897.691000000003</v>
      </c>
      <c r="E403" s="39">
        <v>26552.99</v>
      </c>
      <c r="F403" s="40">
        <v>0.9</v>
      </c>
    </row>
    <row r="404" spans="1:6" s="38" customFormat="1" ht="12" thickBot="1" x14ac:dyDescent="0.25">
      <c r="A404" s="13">
        <v>100549</v>
      </c>
      <c r="B404" s="6" t="s">
        <v>292</v>
      </c>
      <c r="C404" s="6">
        <v>1</v>
      </c>
      <c r="D404" s="10">
        <f t="shared" si="9"/>
        <v>23897.691000000003</v>
      </c>
      <c r="E404" s="39">
        <v>26552.99</v>
      </c>
      <c r="F404" s="40">
        <v>0.9</v>
      </c>
    </row>
    <row r="405" spans="1:6" s="38" customFormat="1" ht="12" thickBot="1" x14ac:dyDescent="0.25">
      <c r="A405" s="13">
        <v>100550</v>
      </c>
      <c r="B405" s="6" t="s">
        <v>292</v>
      </c>
      <c r="C405" s="6">
        <v>1</v>
      </c>
      <c r="D405" s="10">
        <f t="shared" si="9"/>
        <v>23897.691000000003</v>
      </c>
      <c r="E405" s="39">
        <v>26552.99</v>
      </c>
      <c r="F405" s="40">
        <v>0.9</v>
      </c>
    </row>
    <row r="406" spans="1:6" s="38" customFormat="1" ht="12" thickBot="1" x14ac:dyDescent="0.25">
      <c r="A406" s="13">
        <v>100551</v>
      </c>
      <c r="B406" s="6" t="s">
        <v>292</v>
      </c>
      <c r="C406" s="6">
        <v>1</v>
      </c>
      <c r="D406" s="10">
        <f t="shared" si="9"/>
        <v>23897.691000000003</v>
      </c>
      <c r="E406" s="39">
        <v>26552.99</v>
      </c>
      <c r="F406" s="40">
        <v>0.9</v>
      </c>
    </row>
    <row r="407" spans="1:6" s="38" customFormat="1" ht="12" thickBot="1" x14ac:dyDescent="0.25">
      <c r="A407" s="13">
        <v>100651</v>
      </c>
      <c r="B407" s="6" t="s">
        <v>293</v>
      </c>
      <c r="C407" s="6">
        <v>1</v>
      </c>
      <c r="D407" s="10">
        <f t="shared" si="9"/>
        <v>2088362.493</v>
      </c>
      <c r="E407" s="39">
        <v>2320402.77</v>
      </c>
      <c r="F407" s="40">
        <v>0.9</v>
      </c>
    </row>
    <row r="408" spans="1:6" s="38" customFormat="1" ht="12" thickBot="1" x14ac:dyDescent="0.25">
      <c r="A408" s="13">
        <v>100653</v>
      </c>
      <c r="B408" s="6" t="s">
        <v>294</v>
      </c>
      <c r="C408" s="6">
        <v>1</v>
      </c>
      <c r="D408" s="10">
        <f t="shared" si="9"/>
        <v>2088362.493</v>
      </c>
      <c r="E408" s="39">
        <v>2320402.77</v>
      </c>
      <c r="F408" s="40">
        <v>0.9</v>
      </c>
    </row>
    <row r="409" spans="1:6" s="38" customFormat="1" ht="12" thickBot="1" x14ac:dyDescent="0.25">
      <c r="A409" s="13">
        <v>100655</v>
      </c>
      <c r="B409" s="6" t="s">
        <v>295</v>
      </c>
      <c r="C409" s="6">
        <v>1</v>
      </c>
      <c r="D409" s="10">
        <f t="shared" si="9"/>
        <v>2088362.493</v>
      </c>
      <c r="E409" s="39">
        <v>2320402.77</v>
      </c>
      <c r="F409" s="40">
        <v>0.9</v>
      </c>
    </row>
    <row r="410" spans="1:6" s="38" customFormat="1" ht="12" thickBot="1" x14ac:dyDescent="0.25">
      <c r="A410" s="13">
        <v>100657</v>
      </c>
      <c r="B410" s="6" t="s">
        <v>296</v>
      </c>
      <c r="C410" s="6">
        <v>1</v>
      </c>
      <c r="D410" s="10">
        <f t="shared" si="9"/>
        <v>2444214.2940000002</v>
      </c>
      <c r="E410" s="39">
        <v>2715793.66</v>
      </c>
      <c r="F410" s="40">
        <v>0.9</v>
      </c>
    </row>
    <row r="411" spans="1:6" s="38" customFormat="1" ht="12" thickBot="1" x14ac:dyDescent="0.25">
      <c r="A411" s="13">
        <v>100659</v>
      </c>
      <c r="B411" s="6" t="s">
        <v>297</v>
      </c>
      <c r="C411" s="6">
        <v>1</v>
      </c>
      <c r="D411" s="10">
        <f t="shared" si="9"/>
        <v>2444214.2940000002</v>
      </c>
      <c r="E411" s="39">
        <v>2715793.66</v>
      </c>
      <c r="F411" s="40">
        <v>0.9</v>
      </c>
    </row>
    <row r="412" spans="1:6" s="38" customFormat="1" ht="12" thickBot="1" x14ac:dyDescent="0.25">
      <c r="A412" s="13">
        <v>100662</v>
      </c>
      <c r="B412" s="6" t="s">
        <v>298</v>
      </c>
      <c r="C412" s="6">
        <v>1</v>
      </c>
      <c r="D412" s="10">
        <f t="shared" si="9"/>
        <v>2261335.0500000003</v>
      </c>
      <c r="E412" s="39">
        <v>2512594.5</v>
      </c>
      <c r="F412" s="40">
        <v>0.9</v>
      </c>
    </row>
    <row r="413" spans="1:6" s="38" customFormat="1" ht="12" thickBot="1" x14ac:dyDescent="0.25">
      <c r="A413" s="13">
        <v>100664</v>
      </c>
      <c r="B413" s="6" t="s">
        <v>299</v>
      </c>
      <c r="C413" s="6">
        <v>1</v>
      </c>
      <c r="D413" s="10">
        <f t="shared" si="9"/>
        <v>2261335.0500000003</v>
      </c>
      <c r="E413" s="39">
        <v>2512594.5</v>
      </c>
      <c r="F413" s="40">
        <v>0.9</v>
      </c>
    </row>
    <row r="414" spans="1:6" s="38" customFormat="1" ht="12" thickBot="1" x14ac:dyDescent="0.25">
      <c r="A414" s="13">
        <v>100666</v>
      </c>
      <c r="B414" s="6" t="s">
        <v>300</v>
      </c>
      <c r="C414" s="6">
        <v>1</v>
      </c>
      <c r="D414" s="10">
        <f t="shared" si="9"/>
        <v>2088362.493</v>
      </c>
      <c r="E414" s="39">
        <v>2320402.77</v>
      </c>
      <c r="F414" s="40">
        <v>0.9</v>
      </c>
    </row>
    <row r="415" spans="1:6" s="38" customFormat="1" ht="12" thickBot="1" x14ac:dyDescent="0.25">
      <c r="A415" s="13">
        <v>100667</v>
      </c>
      <c r="B415" s="6" t="s">
        <v>301</v>
      </c>
      <c r="C415" s="6">
        <v>1</v>
      </c>
      <c r="D415" s="10">
        <f t="shared" si="9"/>
        <v>2088362.493</v>
      </c>
      <c r="E415" s="39">
        <v>2320402.77</v>
      </c>
      <c r="F415" s="40">
        <v>0.9</v>
      </c>
    </row>
    <row r="416" spans="1:6" s="38" customFormat="1" ht="12" thickBot="1" x14ac:dyDescent="0.25">
      <c r="A416" s="13">
        <v>100668</v>
      </c>
      <c r="B416" s="6" t="s">
        <v>302</v>
      </c>
      <c r="C416" s="6">
        <v>1</v>
      </c>
      <c r="D416" s="10">
        <f t="shared" si="9"/>
        <v>2088362.493</v>
      </c>
      <c r="E416" s="39">
        <v>2320402.77</v>
      </c>
      <c r="F416" s="40">
        <v>0.9</v>
      </c>
    </row>
    <row r="417" spans="1:6" s="38" customFormat="1" ht="12" thickBot="1" x14ac:dyDescent="0.25">
      <c r="A417" s="13">
        <v>100670</v>
      </c>
      <c r="B417" s="6" t="s">
        <v>303</v>
      </c>
      <c r="C417" s="6">
        <v>1</v>
      </c>
      <c r="D417" s="10">
        <f t="shared" si="9"/>
        <v>10639198.638</v>
      </c>
      <c r="E417" s="39">
        <v>11821331.82</v>
      </c>
      <c r="F417" s="40">
        <v>0.9</v>
      </c>
    </row>
    <row r="418" spans="1:6" s="38" customFormat="1" ht="12" thickBot="1" x14ac:dyDescent="0.25">
      <c r="A418" s="13">
        <v>100700</v>
      </c>
      <c r="B418" s="6" t="s">
        <v>304</v>
      </c>
      <c r="C418" s="6">
        <v>1</v>
      </c>
      <c r="D418" s="10">
        <f t="shared" si="9"/>
        <v>911808.96299999999</v>
      </c>
      <c r="E418" s="39">
        <v>1013121.07</v>
      </c>
      <c r="F418" s="40">
        <v>0.9</v>
      </c>
    </row>
    <row r="419" spans="1:6" s="38" customFormat="1" ht="12" thickBot="1" x14ac:dyDescent="0.25">
      <c r="A419" s="13">
        <v>100717</v>
      </c>
      <c r="B419" s="6" t="s">
        <v>305</v>
      </c>
      <c r="C419" s="6">
        <v>1</v>
      </c>
      <c r="D419" s="10">
        <f t="shared" si="9"/>
        <v>2852794.395</v>
      </c>
      <c r="E419" s="39">
        <v>3169771.55</v>
      </c>
      <c r="F419" s="40">
        <v>0.9</v>
      </c>
    </row>
    <row r="420" spans="1:6" s="38" customFormat="1" ht="23.25" thickBot="1" x14ac:dyDescent="0.25">
      <c r="A420" s="13">
        <v>100718</v>
      </c>
      <c r="B420" s="6" t="s">
        <v>306</v>
      </c>
      <c r="C420" s="6">
        <v>1</v>
      </c>
      <c r="D420" s="10">
        <f t="shared" si="9"/>
        <v>1026928.287</v>
      </c>
      <c r="E420" s="39">
        <v>1141031.43</v>
      </c>
      <c r="F420" s="40">
        <v>0.9</v>
      </c>
    </row>
    <row r="421" spans="1:6" s="38" customFormat="1" ht="12" thickBot="1" x14ac:dyDescent="0.25">
      <c r="A421" s="13">
        <v>100719</v>
      </c>
      <c r="B421" s="6" t="s">
        <v>307</v>
      </c>
      <c r="C421" s="6">
        <v>1</v>
      </c>
      <c r="D421" s="10">
        <f t="shared" si="9"/>
        <v>4609128.6449999996</v>
      </c>
      <c r="E421" s="39">
        <v>5121254.05</v>
      </c>
      <c r="F421" s="40">
        <v>0.9</v>
      </c>
    </row>
    <row r="422" spans="1:6" s="38" customFormat="1" ht="12" thickBot="1" x14ac:dyDescent="0.25">
      <c r="A422" s="13">
        <v>100720</v>
      </c>
      <c r="B422" s="6" t="s">
        <v>308</v>
      </c>
      <c r="C422" s="6">
        <v>1</v>
      </c>
      <c r="D422" s="10">
        <f t="shared" si="9"/>
        <v>4966454.727</v>
      </c>
      <c r="E422" s="39">
        <v>5518283.0300000003</v>
      </c>
      <c r="F422" s="40">
        <v>0.9</v>
      </c>
    </row>
    <row r="423" spans="1:6" s="38" customFormat="1" ht="23.25" thickBot="1" x14ac:dyDescent="0.25">
      <c r="A423" s="13">
        <v>100721</v>
      </c>
      <c r="B423" s="6" t="s">
        <v>309</v>
      </c>
      <c r="C423" s="6">
        <v>1</v>
      </c>
      <c r="D423" s="10">
        <f t="shared" si="9"/>
        <v>2531893.824</v>
      </c>
      <c r="E423" s="39">
        <v>2813215.36</v>
      </c>
      <c r="F423" s="40">
        <v>0.9</v>
      </c>
    </row>
    <row r="424" spans="1:6" s="38" customFormat="1" ht="15.75" customHeight="1" thickBot="1" x14ac:dyDescent="0.25">
      <c r="A424" s="13">
        <v>10072</v>
      </c>
      <c r="B424" s="6" t="s">
        <v>310</v>
      </c>
      <c r="C424" s="6">
        <v>1</v>
      </c>
      <c r="D424" s="10">
        <f t="shared" si="9"/>
        <v>4966454.727</v>
      </c>
      <c r="E424" s="39">
        <v>5518283.0300000003</v>
      </c>
      <c r="F424" s="40">
        <v>0.9</v>
      </c>
    </row>
    <row r="425" spans="1:6" s="38" customFormat="1" ht="12" thickBot="1" x14ac:dyDescent="0.25">
      <c r="A425" s="13">
        <v>100723</v>
      </c>
      <c r="B425" s="6" t="s">
        <v>311</v>
      </c>
      <c r="C425" s="6">
        <v>1</v>
      </c>
      <c r="D425" s="10">
        <f t="shared" si="9"/>
        <v>2015985.9779999999</v>
      </c>
      <c r="E425" s="39">
        <v>2239984.42</v>
      </c>
      <c r="F425" s="40">
        <v>0.9</v>
      </c>
    </row>
    <row r="426" spans="1:6" s="38" customFormat="1" ht="12" thickBot="1" x14ac:dyDescent="0.25">
      <c r="A426" s="13">
        <v>100724</v>
      </c>
      <c r="B426" s="6" t="s">
        <v>312</v>
      </c>
      <c r="C426" s="6">
        <v>1</v>
      </c>
      <c r="D426" s="10">
        <f t="shared" si="9"/>
        <v>2127329.7390000001</v>
      </c>
      <c r="E426" s="39">
        <v>2363699.71</v>
      </c>
      <c r="F426" s="40">
        <v>0.9</v>
      </c>
    </row>
    <row r="427" spans="1:6" s="38" customFormat="1" ht="23.25" thickBot="1" x14ac:dyDescent="0.25">
      <c r="A427" s="13">
        <v>100725</v>
      </c>
      <c r="B427" s="6" t="s">
        <v>313</v>
      </c>
      <c r="C427" s="6">
        <v>1</v>
      </c>
      <c r="D427" s="10">
        <f t="shared" si="9"/>
        <v>4950800.352</v>
      </c>
      <c r="E427" s="39">
        <v>5500889.2800000003</v>
      </c>
      <c r="F427" s="40">
        <v>0.9</v>
      </c>
    </row>
    <row r="428" spans="1:6" s="38" customFormat="1" ht="15" customHeight="1" thickBot="1" x14ac:dyDescent="0.25">
      <c r="A428" s="13">
        <v>100726</v>
      </c>
      <c r="B428" s="6" t="s">
        <v>314</v>
      </c>
      <c r="C428" s="6">
        <v>1</v>
      </c>
      <c r="D428" s="10">
        <f t="shared" si="9"/>
        <v>1660578.327</v>
      </c>
      <c r="E428" s="39">
        <v>1845087.03</v>
      </c>
      <c r="F428" s="40">
        <v>0.9</v>
      </c>
    </row>
    <row r="429" spans="1:6" s="38" customFormat="1" ht="12" thickBot="1" x14ac:dyDescent="0.25">
      <c r="A429" s="13">
        <v>100727</v>
      </c>
      <c r="B429" s="6" t="s">
        <v>315</v>
      </c>
      <c r="C429" s="6">
        <v>1</v>
      </c>
      <c r="D429" s="10">
        <f t="shared" si="9"/>
        <v>737377.89300000004</v>
      </c>
      <c r="E429" s="39">
        <v>819308.77</v>
      </c>
      <c r="F429" s="40">
        <v>0.9</v>
      </c>
    </row>
    <row r="430" spans="1:6" s="38" customFormat="1" ht="12" thickBot="1" x14ac:dyDescent="0.25">
      <c r="A430" s="13">
        <v>100728</v>
      </c>
      <c r="B430" s="6" t="s">
        <v>316</v>
      </c>
      <c r="C430" s="6">
        <v>1</v>
      </c>
      <c r="D430" s="10">
        <f t="shared" si="9"/>
        <v>14294548.242000001</v>
      </c>
      <c r="E430" s="39">
        <v>15882831.380000001</v>
      </c>
      <c r="F430" s="40">
        <v>0.9</v>
      </c>
    </row>
    <row r="431" spans="1:6" s="38" customFormat="1" ht="23.25" thickBot="1" x14ac:dyDescent="0.25">
      <c r="A431" s="13">
        <v>100729</v>
      </c>
      <c r="B431" s="6" t="s">
        <v>317</v>
      </c>
      <c r="C431" s="6">
        <v>1</v>
      </c>
      <c r="D431" s="10">
        <f t="shared" si="9"/>
        <v>724513.90500000003</v>
      </c>
      <c r="E431" s="39">
        <v>805015.45</v>
      </c>
      <c r="F431" s="40">
        <v>0.9</v>
      </c>
    </row>
    <row r="432" spans="1:6" s="38" customFormat="1" ht="12" thickBot="1" x14ac:dyDescent="0.25">
      <c r="A432" s="13">
        <v>100730</v>
      </c>
      <c r="B432" s="6" t="s">
        <v>318</v>
      </c>
      <c r="C432" s="6">
        <v>1</v>
      </c>
      <c r="D432" s="10">
        <f t="shared" si="9"/>
        <v>2434930.344</v>
      </c>
      <c r="E432" s="39">
        <v>2705478.16</v>
      </c>
      <c r="F432" s="40">
        <v>0.9</v>
      </c>
    </row>
    <row r="433" spans="1:6" s="38" customFormat="1" ht="12" thickBot="1" x14ac:dyDescent="0.25">
      <c r="A433" s="15">
        <v>100731</v>
      </c>
      <c r="B433" s="9" t="s">
        <v>319</v>
      </c>
      <c r="C433" s="9">
        <v>1</v>
      </c>
      <c r="D433" s="10">
        <f t="shared" si="9"/>
        <v>840513.94200000004</v>
      </c>
      <c r="E433" s="39">
        <v>933904.38</v>
      </c>
      <c r="F433" s="40">
        <v>0.9</v>
      </c>
    </row>
    <row r="434" spans="1:6" s="38" customFormat="1" ht="12" thickBot="1" x14ac:dyDescent="0.25">
      <c r="A434" s="15">
        <v>100732</v>
      </c>
      <c r="B434" s="9" t="s">
        <v>320</v>
      </c>
      <c r="C434" s="9">
        <v>1</v>
      </c>
      <c r="D434" s="10">
        <f t="shared" si="9"/>
        <v>135834.42600000001</v>
      </c>
      <c r="E434" s="39">
        <v>150927.14000000001</v>
      </c>
      <c r="F434" s="40">
        <v>0.9</v>
      </c>
    </row>
    <row r="435" spans="1:6" s="38" customFormat="1" ht="12" thickBot="1" x14ac:dyDescent="0.25">
      <c r="A435" s="16">
        <v>100742</v>
      </c>
      <c r="B435" s="17" t="s">
        <v>321</v>
      </c>
      <c r="C435" s="17">
        <v>1</v>
      </c>
      <c r="D435" s="18">
        <f t="shared" si="9"/>
        <v>474116.94</v>
      </c>
      <c r="E435" s="39">
        <v>526796.6</v>
      </c>
      <c r="F435" s="40">
        <v>0.9</v>
      </c>
    </row>
    <row r="436" spans="1:6" s="38" customFormat="1" ht="12" thickBot="1" x14ac:dyDescent="0.25">
      <c r="A436" s="90" t="s">
        <v>1643</v>
      </c>
      <c r="B436" s="91"/>
      <c r="C436" s="92"/>
      <c r="D436" s="47">
        <f>SUM(D80:D435)</f>
        <v>148340903.20199996</v>
      </c>
      <c r="E436" s="42"/>
      <c r="F436" s="40"/>
    </row>
    <row r="437" spans="1:6" s="38" customFormat="1" ht="21.75" thickBot="1" x14ac:dyDescent="0.25">
      <c r="A437" s="48"/>
      <c r="B437" s="44" t="s">
        <v>322</v>
      </c>
      <c r="C437" s="49"/>
      <c r="D437" s="49"/>
      <c r="E437" s="39">
        <f>SUM(E80:E435)</f>
        <v>164823225.77999988</v>
      </c>
      <c r="F437" s="40"/>
    </row>
    <row r="438" spans="1:6" s="38" customFormat="1" ht="12" thickBot="1" x14ac:dyDescent="0.25">
      <c r="A438" s="77"/>
      <c r="B438" s="65" t="s">
        <v>500</v>
      </c>
      <c r="C438" s="11">
        <v>1</v>
      </c>
      <c r="D438" s="22">
        <v>0</v>
      </c>
      <c r="E438" s="39"/>
      <c r="F438" s="40"/>
    </row>
    <row r="439" spans="1:6" s="38" customFormat="1" ht="12" thickBot="1" x14ac:dyDescent="0.25">
      <c r="A439" s="77"/>
      <c r="B439" s="65" t="s">
        <v>501</v>
      </c>
      <c r="C439" s="11">
        <v>1</v>
      </c>
      <c r="D439" s="22">
        <v>168618.60900000003</v>
      </c>
      <c r="E439" s="39"/>
      <c r="F439" s="40"/>
    </row>
    <row r="440" spans="1:6" s="38" customFormat="1" ht="12" thickBot="1" x14ac:dyDescent="0.25">
      <c r="A440" s="77"/>
      <c r="B440" s="65" t="s">
        <v>502</v>
      </c>
      <c r="C440" s="11">
        <v>1</v>
      </c>
      <c r="D440" s="22">
        <v>141994.73699999999</v>
      </c>
      <c r="E440" s="39"/>
      <c r="F440" s="40"/>
    </row>
    <row r="441" spans="1:6" s="38" customFormat="1" ht="12" thickBot="1" x14ac:dyDescent="0.25">
      <c r="A441" s="77"/>
      <c r="B441" s="65" t="s">
        <v>502</v>
      </c>
      <c r="C441" s="11">
        <v>1</v>
      </c>
      <c r="D441" s="22">
        <v>141994.73699999999</v>
      </c>
      <c r="E441" s="39"/>
      <c r="F441" s="40"/>
    </row>
    <row r="442" spans="1:6" s="38" customFormat="1" ht="12" thickBot="1" x14ac:dyDescent="0.25">
      <c r="A442" s="77"/>
      <c r="B442" s="65" t="s">
        <v>503</v>
      </c>
      <c r="C442" s="11">
        <v>1</v>
      </c>
      <c r="D442" s="22">
        <v>168618.60900000003</v>
      </c>
      <c r="E442" s="39"/>
      <c r="F442" s="40"/>
    </row>
    <row r="443" spans="1:6" s="38" customFormat="1" ht="12" thickBot="1" x14ac:dyDescent="0.25">
      <c r="A443" s="77"/>
      <c r="B443" s="65" t="s">
        <v>505</v>
      </c>
      <c r="C443" s="11">
        <v>1</v>
      </c>
      <c r="D443" s="22">
        <v>0</v>
      </c>
      <c r="E443" s="39"/>
      <c r="F443" s="40"/>
    </row>
    <row r="444" spans="1:6" s="38" customFormat="1" ht="12" thickBot="1" x14ac:dyDescent="0.25">
      <c r="A444" s="5">
        <v>159</v>
      </c>
      <c r="B444" s="63" t="s">
        <v>1792</v>
      </c>
      <c r="C444" s="6">
        <v>1</v>
      </c>
      <c r="D444" s="10">
        <v>31531.103999999999</v>
      </c>
      <c r="E444" s="39"/>
      <c r="F444" s="40"/>
    </row>
    <row r="445" spans="1:6" s="38" customFormat="1" ht="12" thickBot="1" x14ac:dyDescent="0.25">
      <c r="A445" s="5">
        <v>161</v>
      </c>
      <c r="B445" s="63" t="s">
        <v>1793</v>
      </c>
      <c r="C445" s="6">
        <v>1</v>
      </c>
      <c r="D445" s="10">
        <f t="shared" ref="D445:D473" si="10">E445*F445</f>
        <v>42041.862000000001</v>
      </c>
      <c r="E445" s="39">
        <v>46713.18</v>
      </c>
      <c r="F445" s="40">
        <v>0.9</v>
      </c>
    </row>
    <row r="446" spans="1:6" s="38" customFormat="1" ht="23.25" thickBot="1" x14ac:dyDescent="0.25">
      <c r="A446" s="5">
        <v>164</v>
      </c>
      <c r="B446" s="63" t="s">
        <v>1794</v>
      </c>
      <c r="C446" s="6">
        <v>1</v>
      </c>
      <c r="D446" s="10">
        <f t="shared" si="10"/>
        <v>42041.862000000001</v>
      </c>
      <c r="E446" s="39">
        <v>46713.18</v>
      </c>
      <c r="F446" s="40">
        <v>0.9</v>
      </c>
    </row>
    <row r="447" spans="1:6" s="38" customFormat="1" ht="23.25" thickBot="1" x14ac:dyDescent="0.25">
      <c r="A447" s="5">
        <v>165</v>
      </c>
      <c r="B447" s="63" t="s">
        <v>1795</v>
      </c>
      <c r="C447" s="6">
        <v>1</v>
      </c>
      <c r="D447" s="10">
        <f t="shared" si="10"/>
        <v>42041.862000000001</v>
      </c>
      <c r="E447" s="39">
        <v>46713.18</v>
      </c>
      <c r="F447" s="40">
        <v>0.9</v>
      </c>
    </row>
    <row r="448" spans="1:6" s="38" customFormat="1" ht="12" thickBot="1" x14ac:dyDescent="0.25">
      <c r="A448" s="5">
        <v>173</v>
      </c>
      <c r="B448" s="63" t="s">
        <v>1797</v>
      </c>
      <c r="C448" s="6">
        <v>1</v>
      </c>
      <c r="D448" s="10">
        <f t="shared" si="10"/>
        <v>84083.724000000002</v>
      </c>
      <c r="E448" s="39">
        <v>93426.36</v>
      </c>
      <c r="F448" s="40">
        <v>0.9</v>
      </c>
    </row>
    <row r="449" spans="1:6" s="38" customFormat="1" ht="12" thickBot="1" x14ac:dyDescent="0.25">
      <c r="A449" s="5">
        <v>100215</v>
      </c>
      <c r="B449" s="63" t="s">
        <v>323</v>
      </c>
      <c r="C449" s="6">
        <v>1</v>
      </c>
      <c r="D449" s="10">
        <f t="shared" si="10"/>
        <v>24384.447000000004</v>
      </c>
      <c r="E449" s="39">
        <v>27093.83</v>
      </c>
      <c r="F449" s="40">
        <v>0.9</v>
      </c>
    </row>
    <row r="450" spans="1:6" s="38" customFormat="1" ht="12" thickBot="1" x14ac:dyDescent="0.25">
      <c r="A450" s="64">
        <v>100219</v>
      </c>
      <c r="B450" s="63" t="s">
        <v>1798</v>
      </c>
      <c r="C450" s="6">
        <v>1</v>
      </c>
      <c r="D450" s="10">
        <v>21020.931</v>
      </c>
      <c r="E450" s="39"/>
      <c r="F450" s="40"/>
    </row>
    <row r="451" spans="1:6" s="38" customFormat="1" ht="12" thickBot="1" x14ac:dyDescent="0.25">
      <c r="A451" s="5">
        <v>100220</v>
      </c>
      <c r="B451" s="63" t="s">
        <v>1799</v>
      </c>
      <c r="C451" s="6">
        <v>1</v>
      </c>
      <c r="D451" s="10">
        <f t="shared" si="10"/>
        <v>21020.931</v>
      </c>
      <c r="E451" s="39">
        <v>23356.59</v>
      </c>
      <c r="F451" s="40">
        <v>0.9</v>
      </c>
    </row>
    <row r="452" spans="1:6" s="38" customFormat="1" ht="12" thickBot="1" x14ac:dyDescent="0.25">
      <c r="A452" s="5">
        <v>100221</v>
      </c>
      <c r="B452" s="63" t="s">
        <v>1800</v>
      </c>
      <c r="C452" s="6">
        <v>1</v>
      </c>
      <c r="D452" s="10">
        <f t="shared" si="10"/>
        <v>21020.931</v>
      </c>
      <c r="E452" s="39">
        <v>23356.59</v>
      </c>
      <c r="F452" s="40">
        <v>0.9</v>
      </c>
    </row>
    <row r="453" spans="1:6" s="38" customFormat="1" ht="19.149999999999999" customHeight="1" thickBot="1" x14ac:dyDescent="0.25">
      <c r="A453" s="5">
        <v>100311</v>
      </c>
      <c r="B453" s="63" t="s">
        <v>1801</v>
      </c>
      <c r="C453" s="6">
        <v>1</v>
      </c>
      <c r="D453" s="10">
        <f t="shared" si="10"/>
        <v>92492.217000000004</v>
      </c>
      <c r="E453" s="39">
        <v>102769.13</v>
      </c>
      <c r="F453" s="40">
        <v>0.9</v>
      </c>
    </row>
    <row r="454" spans="1:6" s="38" customFormat="1" ht="12.75" customHeight="1" thickBot="1" x14ac:dyDescent="0.25">
      <c r="A454" s="5">
        <v>100310</v>
      </c>
      <c r="B454" s="63" t="s">
        <v>1802</v>
      </c>
      <c r="C454" s="6">
        <v>1</v>
      </c>
      <c r="D454" s="10">
        <f t="shared" si="10"/>
        <v>92492.217000000004</v>
      </c>
      <c r="E454" s="39">
        <v>102769.13</v>
      </c>
      <c r="F454" s="40">
        <v>0.9</v>
      </c>
    </row>
    <row r="455" spans="1:6" s="38" customFormat="1" ht="23.25" thickBot="1" x14ac:dyDescent="0.25">
      <c r="A455" s="5">
        <v>100497</v>
      </c>
      <c r="B455" s="63" t="s">
        <v>1803</v>
      </c>
      <c r="C455" s="6">
        <v>1</v>
      </c>
      <c r="D455" s="10">
        <f t="shared" si="10"/>
        <v>92492.217000000004</v>
      </c>
      <c r="E455" s="39">
        <v>102769.13</v>
      </c>
      <c r="F455" s="40">
        <v>0.9</v>
      </c>
    </row>
    <row r="456" spans="1:6" s="38" customFormat="1" ht="23.25" thickBot="1" x14ac:dyDescent="0.25">
      <c r="A456" s="5">
        <v>100498</v>
      </c>
      <c r="B456" s="63" t="s">
        <v>1804</v>
      </c>
      <c r="C456" s="6">
        <v>1</v>
      </c>
      <c r="D456" s="10">
        <f t="shared" si="10"/>
        <v>92492.217000000004</v>
      </c>
      <c r="E456" s="39">
        <v>102769.13</v>
      </c>
      <c r="F456" s="40">
        <v>0.9</v>
      </c>
    </row>
    <row r="457" spans="1:6" s="38" customFormat="1" ht="23.25" thickBot="1" x14ac:dyDescent="0.25">
      <c r="A457" s="5">
        <v>100499</v>
      </c>
      <c r="B457" s="63" t="s">
        <v>1805</v>
      </c>
      <c r="C457" s="6">
        <v>1</v>
      </c>
      <c r="D457" s="10">
        <f t="shared" si="10"/>
        <v>92492.217000000004</v>
      </c>
      <c r="E457" s="39">
        <v>102769.13</v>
      </c>
      <c r="F457" s="40">
        <v>0.9</v>
      </c>
    </row>
    <row r="458" spans="1:6" s="38" customFormat="1" ht="12" thickBot="1" x14ac:dyDescent="0.25">
      <c r="A458" s="5">
        <v>100500</v>
      </c>
      <c r="B458" s="63" t="s">
        <v>1806</v>
      </c>
      <c r="C458" s="6">
        <v>1</v>
      </c>
      <c r="D458" s="10">
        <f t="shared" si="10"/>
        <v>50450.354999999996</v>
      </c>
      <c r="E458" s="39">
        <v>56055.95</v>
      </c>
      <c r="F458" s="40">
        <v>0.9</v>
      </c>
    </row>
    <row r="459" spans="1:6" s="38" customFormat="1" ht="23.25" thickBot="1" x14ac:dyDescent="0.25">
      <c r="A459" s="5">
        <v>100554</v>
      </c>
      <c r="B459" s="63" t="s">
        <v>1807</v>
      </c>
      <c r="C459" s="6">
        <v>1</v>
      </c>
      <c r="D459" s="10">
        <f t="shared" si="10"/>
        <v>273271.52700000006</v>
      </c>
      <c r="E459" s="39">
        <v>303635.03000000003</v>
      </c>
      <c r="F459" s="40">
        <v>0.9</v>
      </c>
    </row>
    <row r="460" spans="1:6" s="38" customFormat="1" ht="23.25" thickBot="1" x14ac:dyDescent="0.25">
      <c r="A460" s="5">
        <v>100555</v>
      </c>
      <c r="B460" s="63" t="s">
        <v>1808</v>
      </c>
      <c r="C460" s="6">
        <v>1</v>
      </c>
      <c r="D460" s="10">
        <f t="shared" si="10"/>
        <v>273271.52700000006</v>
      </c>
      <c r="E460" s="39">
        <v>303635.03000000003</v>
      </c>
      <c r="F460" s="40">
        <v>0.9</v>
      </c>
    </row>
    <row r="461" spans="1:6" s="38" customFormat="1" ht="23.25" thickBot="1" x14ac:dyDescent="0.25">
      <c r="A461" s="5">
        <v>100556</v>
      </c>
      <c r="B461" s="63" t="s">
        <v>1885</v>
      </c>
      <c r="C461" s="6">
        <v>1</v>
      </c>
      <c r="D461" s="10">
        <f t="shared" si="10"/>
        <v>50450.354999999996</v>
      </c>
      <c r="E461" s="39">
        <v>56055.95</v>
      </c>
      <c r="F461" s="40">
        <v>0.9</v>
      </c>
    </row>
    <row r="462" spans="1:6" s="38" customFormat="1" ht="15" customHeight="1" thickBot="1" x14ac:dyDescent="0.25">
      <c r="A462" s="5">
        <v>100557</v>
      </c>
      <c r="B462" s="63" t="s">
        <v>1809</v>
      </c>
      <c r="C462" s="6">
        <v>1</v>
      </c>
      <c r="D462" s="10">
        <f t="shared" si="10"/>
        <v>24384.447000000004</v>
      </c>
      <c r="E462" s="39">
        <v>27093.83</v>
      </c>
      <c r="F462" s="40">
        <v>0.9</v>
      </c>
    </row>
    <row r="463" spans="1:6" s="38" customFormat="1" ht="17.25" customHeight="1" thickBot="1" x14ac:dyDescent="0.25">
      <c r="A463" s="5">
        <v>100558</v>
      </c>
      <c r="B463" s="63" t="s">
        <v>1810</v>
      </c>
      <c r="C463" s="6">
        <v>1</v>
      </c>
      <c r="D463" s="10">
        <f t="shared" si="10"/>
        <v>24384.447000000004</v>
      </c>
      <c r="E463" s="39">
        <v>27093.83</v>
      </c>
      <c r="F463" s="40">
        <v>0.9</v>
      </c>
    </row>
    <row r="464" spans="1:6" s="38" customFormat="1" ht="12" thickBot="1" x14ac:dyDescent="0.25">
      <c r="A464" s="5">
        <v>100593</v>
      </c>
      <c r="B464" s="63" t="s">
        <v>1811</v>
      </c>
      <c r="C464" s="6">
        <v>1</v>
      </c>
      <c r="D464" s="10">
        <f t="shared" si="10"/>
        <v>71471.285999999993</v>
      </c>
      <c r="E464" s="39">
        <v>79412.539999999994</v>
      </c>
      <c r="F464" s="40">
        <v>0.9</v>
      </c>
    </row>
    <row r="465" spans="1:6" s="38" customFormat="1" ht="12" thickBot="1" x14ac:dyDescent="0.25">
      <c r="A465" s="5">
        <v>100594</v>
      </c>
      <c r="B465" s="63" t="s">
        <v>1812</v>
      </c>
      <c r="C465" s="6">
        <v>1</v>
      </c>
      <c r="D465" s="10">
        <f t="shared" si="10"/>
        <v>37837.908000000003</v>
      </c>
      <c r="E465" s="39">
        <v>42042.12</v>
      </c>
      <c r="F465" s="40">
        <v>0.9</v>
      </c>
    </row>
    <row r="466" spans="1:6" s="38" customFormat="1" ht="23.25" thickBot="1" x14ac:dyDescent="0.25">
      <c r="A466" s="5">
        <v>100790</v>
      </c>
      <c r="B466" s="63" t="s">
        <v>1813</v>
      </c>
      <c r="C466" s="6">
        <v>1</v>
      </c>
      <c r="D466" s="10">
        <f t="shared" si="10"/>
        <v>21020.931</v>
      </c>
      <c r="E466" s="39">
        <v>23356.59</v>
      </c>
      <c r="F466" s="40">
        <v>0.9</v>
      </c>
    </row>
    <row r="467" spans="1:6" s="38" customFormat="1" ht="12" thickBot="1" x14ac:dyDescent="0.25">
      <c r="A467" s="63">
        <v>600</v>
      </c>
      <c r="B467" s="65" t="s">
        <v>1814</v>
      </c>
      <c r="C467" s="63">
        <v>1</v>
      </c>
      <c r="D467" s="10">
        <f t="shared" si="10"/>
        <v>126125.59499999999</v>
      </c>
      <c r="E467" s="39">
        <v>140139.54999999999</v>
      </c>
      <c r="F467" s="40">
        <v>0.9</v>
      </c>
    </row>
    <row r="468" spans="1:6" s="38" customFormat="1" ht="12" thickBot="1" x14ac:dyDescent="0.25">
      <c r="A468" s="63">
        <v>603</v>
      </c>
      <c r="B468" s="65" t="s">
        <v>1815</v>
      </c>
      <c r="C468" s="63">
        <v>1</v>
      </c>
      <c r="D468" s="10">
        <f t="shared" si="10"/>
        <v>21020.931</v>
      </c>
      <c r="E468" s="39">
        <v>23356.59</v>
      </c>
      <c r="F468" s="40">
        <v>0.9</v>
      </c>
    </row>
    <row r="469" spans="1:6" s="38" customFormat="1" ht="23.25" thickBot="1" x14ac:dyDescent="0.25">
      <c r="A469" s="63">
        <v>610</v>
      </c>
      <c r="B469" s="65" t="s">
        <v>1816</v>
      </c>
      <c r="C469" s="63">
        <v>1</v>
      </c>
      <c r="D469" s="10">
        <f t="shared" si="10"/>
        <v>67266.747000000003</v>
      </c>
      <c r="E469" s="39">
        <v>74740.83</v>
      </c>
      <c r="F469" s="40">
        <v>0.9</v>
      </c>
    </row>
    <row r="470" spans="1:6" s="38" customFormat="1" ht="12" thickBot="1" x14ac:dyDescent="0.25">
      <c r="A470" s="11">
        <v>666</v>
      </c>
      <c r="B470" s="65" t="s">
        <v>1818</v>
      </c>
      <c r="C470" s="11">
        <v>1</v>
      </c>
      <c r="D470" s="10">
        <v>48348.080999999998</v>
      </c>
      <c r="E470" s="39"/>
      <c r="F470" s="40"/>
    </row>
    <row r="471" spans="1:6" s="38" customFormat="1" ht="12" thickBot="1" x14ac:dyDescent="0.25">
      <c r="A471" s="63">
        <v>648</v>
      </c>
      <c r="B471" s="65" t="s">
        <v>1817</v>
      </c>
      <c r="C471" s="63">
        <v>1</v>
      </c>
      <c r="D471" s="10">
        <f t="shared" si="10"/>
        <v>88287.678</v>
      </c>
      <c r="E471" s="39">
        <v>98097.42</v>
      </c>
      <c r="F471" s="40">
        <v>0.9</v>
      </c>
    </row>
    <row r="472" spans="1:6" s="38" customFormat="1" ht="23.25" thickBot="1" x14ac:dyDescent="0.25">
      <c r="A472" s="63">
        <v>685</v>
      </c>
      <c r="B472" s="65" t="s">
        <v>1819</v>
      </c>
      <c r="C472" s="63">
        <v>1</v>
      </c>
      <c r="D472" s="10">
        <f t="shared" si="10"/>
        <v>75675.240000000005</v>
      </c>
      <c r="E472" s="39">
        <v>84083.6</v>
      </c>
      <c r="F472" s="40">
        <v>0.9</v>
      </c>
    </row>
    <row r="473" spans="1:6" s="38" customFormat="1" ht="12" thickBot="1" x14ac:dyDescent="0.25">
      <c r="A473" s="63">
        <v>100059</v>
      </c>
      <c r="B473" s="65" t="s">
        <v>1820</v>
      </c>
      <c r="C473" s="63">
        <v>1</v>
      </c>
      <c r="D473" s="10">
        <f t="shared" si="10"/>
        <v>134533.49400000001</v>
      </c>
      <c r="E473" s="39">
        <v>149481.66</v>
      </c>
      <c r="F473" s="40">
        <v>0.9</v>
      </c>
    </row>
    <row r="474" spans="1:6" s="38" customFormat="1" ht="12" thickBot="1" x14ac:dyDescent="0.25">
      <c r="A474" s="63">
        <v>100065</v>
      </c>
      <c r="B474" s="65" t="s">
        <v>1821</v>
      </c>
      <c r="C474" s="63">
        <v>1</v>
      </c>
      <c r="D474" s="10">
        <f t="shared" ref="D474:D504" si="11">E474*F474</f>
        <v>336334.32900000003</v>
      </c>
      <c r="E474" s="39">
        <v>373704.81</v>
      </c>
      <c r="F474" s="40">
        <v>0.9</v>
      </c>
    </row>
    <row r="475" spans="1:6" s="38" customFormat="1" ht="12" thickBot="1" x14ac:dyDescent="0.25">
      <c r="A475" s="63">
        <v>100068</v>
      </c>
      <c r="B475" s="65" t="s">
        <v>1822</v>
      </c>
      <c r="C475" s="63">
        <v>1</v>
      </c>
      <c r="D475" s="10">
        <f t="shared" si="11"/>
        <v>21020.931</v>
      </c>
      <c r="E475" s="39">
        <v>23356.59</v>
      </c>
      <c r="F475" s="40">
        <v>0.9</v>
      </c>
    </row>
    <row r="476" spans="1:6" s="38" customFormat="1" ht="12" thickBot="1" x14ac:dyDescent="0.25">
      <c r="A476" s="63">
        <v>100075</v>
      </c>
      <c r="B476" s="65" t="s">
        <v>1823</v>
      </c>
      <c r="C476" s="63">
        <v>1</v>
      </c>
      <c r="D476" s="10">
        <f t="shared" si="11"/>
        <v>315313.39799999999</v>
      </c>
      <c r="E476" s="39">
        <v>350348.22</v>
      </c>
      <c r="F476" s="40">
        <v>0.9</v>
      </c>
    </row>
    <row r="477" spans="1:6" s="38" customFormat="1" ht="12" thickBot="1" x14ac:dyDescent="0.25">
      <c r="A477" s="63">
        <v>100217</v>
      </c>
      <c r="B477" s="65" t="s">
        <v>1824</v>
      </c>
      <c r="C477" s="63">
        <v>1</v>
      </c>
      <c r="D477" s="10">
        <f t="shared" si="11"/>
        <v>88287.678</v>
      </c>
      <c r="E477" s="39">
        <v>98097.42</v>
      </c>
      <c r="F477" s="40">
        <v>0.9</v>
      </c>
    </row>
    <row r="478" spans="1:6" s="38" customFormat="1" ht="12" thickBot="1" x14ac:dyDescent="0.25">
      <c r="A478" s="63">
        <v>100295</v>
      </c>
      <c r="B478" s="65" t="s">
        <v>1825</v>
      </c>
      <c r="C478" s="63">
        <v>1</v>
      </c>
      <c r="D478" s="10">
        <f t="shared" si="11"/>
        <v>105104.655</v>
      </c>
      <c r="E478" s="39">
        <v>116782.95</v>
      </c>
      <c r="F478" s="40">
        <v>0.9</v>
      </c>
    </row>
    <row r="479" spans="1:6" s="38" customFormat="1" ht="12" thickBot="1" x14ac:dyDescent="0.25">
      <c r="A479" s="63">
        <v>100296</v>
      </c>
      <c r="B479" s="65" t="s">
        <v>1826</v>
      </c>
      <c r="C479" s="63">
        <v>1</v>
      </c>
      <c r="D479" s="10">
        <f t="shared" si="11"/>
        <v>105104.655</v>
      </c>
      <c r="E479" s="39">
        <v>116782.95</v>
      </c>
      <c r="F479" s="40">
        <v>0.9</v>
      </c>
    </row>
    <row r="480" spans="1:6" s="38" customFormat="1" ht="12" thickBot="1" x14ac:dyDescent="0.25">
      <c r="A480" s="63">
        <v>100324</v>
      </c>
      <c r="B480" s="65" t="s">
        <v>1890</v>
      </c>
      <c r="C480" s="63">
        <v>1</v>
      </c>
      <c r="D480" s="10">
        <f t="shared" si="11"/>
        <v>33633.377999999997</v>
      </c>
      <c r="E480" s="39">
        <v>37370.42</v>
      </c>
      <c r="F480" s="40">
        <v>0.9</v>
      </c>
    </row>
    <row r="481" spans="1:6" s="38" customFormat="1" ht="12" thickBot="1" x14ac:dyDescent="0.25">
      <c r="A481" s="63">
        <v>100534</v>
      </c>
      <c r="B481" s="65" t="s">
        <v>1827</v>
      </c>
      <c r="C481" s="63">
        <v>1</v>
      </c>
      <c r="D481" s="10">
        <f t="shared" si="11"/>
        <v>33633.377999999997</v>
      </c>
      <c r="E481" s="39">
        <v>37370.42</v>
      </c>
      <c r="F481" s="40">
        <v>0.9</v>
      </c>
    </row>
    <row r="482" spans="1:6" s="38" customFormat="1" ht="12" thickBot="1" x14ac:dyDescent="0.25">
      <c r="A482" s="63">
        <v>100578</v>
      </c>
      <c r="B482" s="65" t="s">
        <v>1828</v>
      </c>
      <c r="C482" s="63">
        <v>1</v>
      </c>
      <c r="D482" s="10">
        <f t="shared" si="11"/>
        <v>21020.931</v>
      </c>
      <c r="E482" s="39">
        <v>23356.59</v>
      </c>
      <c r="F482" s="40">
        <v>0.9</v>
      </c>
    </row>
    <row r="483" spans="1:6" s="38" customFormat="1" ht="12" thickBot="1" x14ac:dyDescent="0.25">
      <c r="A483" s="63">
        <v>100799</v>
      </c>
      <c r="B483" s="65" t="s">
        <v>1829</v>
      </c>
      <c r="C483" s="63">
        <v>1</v>
      </c>
      <c r="D483" s="10">
        <f t="shared" si="11"/>
        <v>126125.59499999999</v>
      </c>
      <c r="E483" s="39">
        <v>140139.54999999999</v>
      </c>
      <c r="F483" s="40">
        <v>0.9</v>
      </c>
    </row>
    <row r="484" spans="1:6" s="38" customFormat="1" ht="12" thickBot="1" x14ac:dyDescent="0.25">
      <c r="A484" s="63">
        <v>100814</v>
      </c>
      <c r="B484" s="65" t="s">
        <v>1830</v>
      </c>
      <c r="C484" s="63">
        <v>1</v>
      </c>
      <c r="D484" s="10">
        <f t="shared" si="11"/>
        <v>126125.59499999999</v>
      </c>
      <c r="E484" s="39">
        <v>140139.54999999999</v>
      </c>
      <c r="F484" s="40">
        <v>0.9</v>
      </c>
    </row>
    <row r="485" spans="1:6" s="38" customFormat="1" ht="12" thickBot="1" x14ac:dyDescent="0.25">
      <c r="A485" s="63">
        <v>100850</v>
      </c>
      <c r="B485" s="65" t="s">
        <v>1831</v>
      </c>
      <c r="C485" s="63">
        <v>1</v>
      </c>
      <c r="D485" s="10">
        <f t="shared" si="11"/>
        <v>134533.49400000001</v>
      </c>
      <c r="E485" s="39">
        <v>149481.66</v>
      </c>
      <c r="F485" s="40">
        <v>0.9</v>
      </c>
    </row>
    <row r="486" spans="1:6" s="38" customFormat="1" ht="12" thickBot="1" x14ac:dyDescent="0.25">
      <c r="A486" s="63">
        <v>100851</v>
      </c>
      <c r="B486" s="65" t="s">
        <v>1832</v>
      </c>
      <c r="C486" s="63">
        <v>1</v>
      </c>
      <c r="D486" s="10">
        <f t="shared" si="11"/>
        <v>134533.49400000001</v>
      </c>
      <c r="E486" s="39">
        <v>149481.66</v>
      </c>
      <c r="F486" s="40">
        <v>0.9</v>
      </c>
    </row>
    <row r="487" spans="1:6" s="38" customFormat="1" ht="12" thickBot="1" x14ac:dyDescent="0.25">
      <c r="A487" s="63">
        <v>100853</v>
      </c>
      <c r="B487" s="65" t="s">
        <v>1834</v>
      </c>
      <c r="C487" s="63">
        <v>1</v>
      </c>
      <c r="D487" s="10">
        <f t="shared" si="11"/>
        <v>203902.51500000001</v>
      </c>
      <c r="E487" s="39">
        <v>226558.35</v>
      </c>
      <c r="F487" s="40">
        <v>0.9</v>
      </c>
    </row>
    <row r="488" spans="1:6" s="38" customFormat="1" ht="12" thickBot="1" x14ac:dyDescent="0.25">
      <c r="A488" s="63">
        <v>100854</v>
      </c>
      <c r="B488" s="66" t="s">
        <v>325</v>
      </c>
      <c r="C488" s="63">
        <v>1</v>
      </c>
      <c r="D488" s="10">
        <f t="shared" si="11"/>
        <v>60540.308999999994</v>
      </c>
      <c r="E488" s="39">
        <v>67267.009999999995</v>
      </c>
      <c r="F488" s="40">
        <v>0.9</v>
      </c>
    </row>
    <row r="489" spans="1:6" s="38" customFormat="1" ht="12" thickBot="1" x14ac:dyDescent="0.25">
      <c r="A489" s="63">
        <v>100862</v>
      </c>
      <c r="B489" s="65" t="s">
        <v>1835</v>
      </c>
      <c r="C489" s="63">
        <v>1</v>
      </c>
      <c r="D489" s="10">
        <f t="shared" si="11"/>
        <v>210208.73400000003</v>
      </c>
      <c r="E489" s="39">
        <v>233565.26</v>
      </c>
      <c r="F489" s="40">
        <v>0.9</v>
      </c>
    </row>
    <row r="490" spans="1:6" s="38" customFormat="1" ht="12" thickBot="1" x14ac:dyDescent="0.25">
      <c r="A490" s="63">
        <v>100863</v>
      </c>
      <c r="B490" s="65" t="s">
        <v>326</v>
      </c>
      <c r="C490" s="63">
        <v>1</v>
      </c>
      <c r="D490" s="10">
        <f t="shared" si="11"/>
        <v>21020.931</v>
      </c>
      <c r="E490" s="39">
        <v>23356.59</v>
      </c>
      <c r="F490" s="40">
        <v>0.9</v>
      </c>
    </row>
    <row r="491" spans="1:6" s="38" customFormat="1" ht="23.25" thickBot="1" x14ac:dyDescent="0.25">
      <c r="A491" s="63">
        <v>100305</v>
      </c>
      <c r="B491" s="65" t="s">
        <v>1836</v>
      </c>
      <c r="C491" s="63">
        <v>1</v>
      </c>
      <c r="D491" s="10">
        <f t="shared" si="11"/>
        <v>50450.354999999996</v>
      </c>
      <c r="E491" s="39">
        <v>56055.95</v>
      </c>
      <c r="F491" s="40">
        <v>0.9</v>
      </c>
    </row>
    <row r="492" spans="1:6" s="38" customFormat="1" ht="23.25" thickBot="1" x14ac:dyDescent="0.25">
      <c r="A492" s="63">
        <v>100864</v>
      </c>
      <c r="B492" s="65" t="s">
        <v>1837</v>
      </c>
      <c r="C492" s="63">
        <v>1</v>
      </c>
      <c r="D492" s="10">
        <f t="shared" si="11"/>
        <v>21020.931</v>
      </c>
      <c r="E492" s="39">
        <v>23356.59</v>
      </c>
      <c r="F492" s="40">
        <v>0.9</v>
      </c>
    </row>
    <row r="493" spans="1:6" s="38" customFormat="1" ht="23.25" thickBot="1" x14ac:dyDescent="0.25">
      <c r="A493" s="63">
        <v>681</v>
      </c>
      <c r="B493" s="65" t="s">
        <v>1838</v>
      </c>
      <c r="C493" s="63">
        <v>1</v>
      </c>
      <c r="D493" s="10">
        <f t="shared" si="11"/>
        <v>168167.45700000002</v>
      </c>
      <c r="E493" s="39">
        <v>186852.73</v>
      </c>
      <c r="F493" s="40">
        <v>0.9</v>
      </c>
    </row>
    <row r="494" spans="1:6" s="38" customFormat="1" ht="23.25" thickBot="1" x14ac:dyDescent="0.25">
      <c r="A494" s="63">
        <v>683</v>
      </c>
      <c r="B494" s="65" t="s">
        <v>1839</v>
      </c>
      <c r="C494" s="63">
        <v>1</v>
      </c>
      <c r="D494" s="10">
        <f t="shared" si="11"/>
        <v>168167.45700000002</v>
      </c>
      <c r="E494" s="39">
        <v>186852.73</v>
      </c>
      <c r="F494" s="40">
        <v>0.9</v>
      </c>
    </row>
    <row r="495" spans="1:6" s="38" customFormat="1" ht="23.25" thickBot="1" x14ac:dyDescent="0.25">
      <c r="A495" s="63">
        <v>684</v>
      </c>
      <c r="B495" s="65" t="s">
        <v>1840</v>
      </c>
      <c r="C495" s="63">
        <v>1</v>
      </c>
      <c r="D495" s="10">
        <f t="shared" si="11"/>
        <v>168167.45700000002</v>
      </c>
      <c r="E495" s="39">
        <v>186852.73</v>
      </c>
      <c r="F495" s="40">
        <v>0.9</v>
      </c>
    </row>
    <row r="496" spans="1:6" s="38" customFormat="1" ht="12" thickBot="1" x14ac:dyDescent="0.25">
      <c r="A496" s="63">
        <v>689</v>
      </c>
      <c r="B496" s="65" t="s">
        <v>1841</v>
      </c>
      <c r="C496" s="63">
        <v>1</v>
      </c>
      <c r="D496" s="10">
        <f t="shared" si="11"/>
        <v>252250.59600000002</v>
      </c>
      <c r="E496" s="39">
        <v>280278.44</v>
      </c>
      <c r="F496" s="40">
        <v>0.9</v>
      </c>
    </row>
    <row r="497" spans="1:6" s="38" customFormat="1" ht="12" thickBot="1" x14ac:dyDescent="0.25">
      <c r="A497" s="63">
        <v>690</v>
      </c>
      <c r="B497" s="65" t="s">
        <v>1842</v>
      </c>
      <c r="C497" s="63">
        <v>1</v>
      </c>
      <c r="D497" s="10">
        <f t="shared" si="11"/>
        <v>50450.354999999996</v>
      </c>
      <c r="E497" s="39">
        <v>56055.95</v>
      </c>
      <c r="F497" s="40">
        <v>0.9</v>
      </c>
    </row>
    <row r="498" spans="1:6" s="38" customFormat="1" ht="12" thickBot="1" x14ac:dyDescent="0.25">
      <c r="A498" s="63">
        <v>100060</v>
      </c>
      <c r="B498" s="65" t="s">
        <v>1843</v>
      </c>
      <c r="C498" s="63">
        <v>1</v>
      </c>
      <c r="D498" s="10">
        <f t="shared" si="11"/>
        <v>134533.49400000001</v>
      </c>
      <c r="E498" s="39">
        <v>149481.66</v>
      </c>
      <c r="F498" s="40">
        <v>0.9</v>
      </c>
    </row>
    <row r="499" spans="1:6" s="38" customFormat="1" ht="12" thickBot="1" x14ac:dyDescent="0.25">
      <c r="A499" s="11">
        <v>100064</v>
      </c>
      <c r="B499" s="65" t="s">
        <v>327</v>
      </c>
      <c r="C499" s="11">
        <v>1</v>
      </c>
      <c r="D499" s="10">
        <v>113513.148</v>
      </c>
      <c r="E499" s="39"/>
      <c r="F499" s="40"/>
    </row>
    <row r="500" spans="1:6" s="38" customFormat="1" ht="12" thickBot="1" x14ac:dyDescent="0.25">
      <c r="A500" s="63">
        <v>100066</v>
      </c>
      <c r="B500" s="65" t="s">
        <v>1844</v>
      </c>
      <c r="C500" s="63">
        <v>1</v>
      </c>
      <c r="D500" s="10">
        <f t="shared" si="11"/>
        <v>105104.655</v>
      </c>
      <c r="E500" s="39">
        <v>116782.95</v>
      </c>
      <c r="F500" s="40">
        <v>0.9</v>
      </c>
    </row>
    <row r="501" spans="1:6" s="38" customFormat="1" ht="12" thickBot="1" x14ac:dyDescent="0.25">
      <c r="A501" s="63">
        <v>100067</v>
      </c>
      <c r="B501" s="65" t="s">
        <v>1845</v>
      </c>
      <c r="C501" s="63">
        <v>1</v>
      </c>
      <c r="D501" s="10">
        <f t="shared" si="11"/>
        <v>105104.655</v>
      </c>
      <c r="E501" s="39">
        <v>116782.95</v>
      </c>
      <c r="F501" s="40">
        <v>0.9</v>
      </c>
    </row>
    <row r="502" spans="1:6" s="38" customFormat="1" ht="12" thickBot="1" x14ac:dyDescent="0.25">
      <c r="A502" s="63">
        <v>100069</v>
      </c>
      <c r="B502" s="65" t="s">
        <v>1846</v>
      </c>
      <c r="C502" s="63">
        <v>1</v>
      </c>
      <c r="D502" s="10">
        <f t="shared" si="11"/>
        <v>94593.906000000003</v>
      </c>
      <c r="E502" s="39">
        <v>105104.34</v>
      </c>
      <c r="F502" s="40">
        <v>0.9</v>
      </c>
    </row>
    <row r="503" spans="1:6" s="38" customFormat="1" ht="12" thickBot="1" x14ac:dyDescent="0.25">
      <c r="A503" s="63">
        <v>100070</v>
      </c>
      <c r="B503" s="65" t="s">
        <v>1847</v>
      </c>
      <c r="C503" s="63">
        <v>1</v>
      </c>
      <c r="D503" s="10">
        <f t="shared" si="11"/>
        <v>168167.45700000002</v>
      </c>
      <c r="E503" s="39">
        <v>186852.73</v>
      </c>
      <c r="F503" s="40">
        <v>0.9</v>
      </c>
    </row>
    <row r="504" spans="1:6" s="38" customFormat="1" ht="12" thickBot="1" x14ac:dyDescent="0.25">
      <c r="A504" s="63">
        <v>100071</v>
      </c>
      <c r="B504" s="65" t="s">
        <v>1848</v>
      </c>
      <c r="C504" s="63">
        <v>1</v>
      </c>
      <c r="D504" s="10">
        <f t="shared" si="11"/>
        <v>168167.45700000002</v>
      </c>
      <c r="E504" s="39">
        <v>186852.73</v>
      </c>
      <c r="F504" s="40">
        <v>0.9</v>
      </c>
    </row>
    <row r="505" spans="1:6" s="38" customFormat="1" ht="12" thickBot="1" x14ac:dyDescent="0.25">
      <c r="A505" s="63">
        <v>100072</v>
      </c>
      <c r="B505" s="65" t="s">
        <v>1849</v>
      </c>
      <c r="C505" s="63">
        <v>1</v>
      </c>
      <c r="D505" s="10">
        <f t="shared" ref="D505:D533" si="12">E505*F505</f>
        <v>168167.45700000002</v>
      </c>
      <c r="E505" s="39">
        <v>186852.73</v>
      </c>
      <c r="F505" s="40">
        <v>0.9</v>
      </c>
    </row>
    <row r="506" spans="1:6" s="38" customFormat="1" ht="12" thickBot="1" x14ac:dyDescent="0.25">
      <c r="A506" s="63">
        <v>100073</v>
      </c>
      <c r="B506" s="65" t="s">
        <v>1850</v>
      </c>
      <c r="C506" s="63">
        <v>1</v>
      </c>
      <c r="D506" s="10">
        <f t="shared" si="12"/>
        <v>168167.45700000002</v>
      </c>
      <c r="E506" s="39">
        <v>186852.73</v>
      </c>
      <c r="F506" s="40">
        <v>0.9</v>
      </c>
    </row>
    <row r="507" spans="1:6" s="38" customFormat="1" ht="23.25" thickBot="1" x14ac:dyDescent="0.25">
      <c r="A507" s="63">
        <v>100074</v>
      </c>
      <c r="B507" s="65" t="s">
        <v>1851</v>
      </c>
      <c r="C507" s="63">
        <v>1</v>
      </c>
      <c r="D507" s="10">
        <f t="shared" si="12"/>
        <v>50450.354999999996</v>
      </c>
      <c r="E507" s="39">
        <v>56055.95</v>
      </c>
      <c r="F507" s="40">
        <v>0.9</v>
      </c>
    </row>
    <row r="508" spans="1:6" s="38" customFormat="1" ht="12" thickBot="1" x14ac:dyDescent="0.25">
      <c r="A508" s="63">
        <v>100077</v>
      </c>
      <c r="B508" s="65" t="s">
        <v>1852</v>
      </c>
      <c r="C508" s="63">
        <v>1</v>
      </c>
      <c r="D508" s="10">
        <f t="shared" si="12"/>
        <v>124864.34400000001</v>
      </c>
      <c r="E508" s="39">
        <v>138738.16</v>
      </c>
      <c r="F508" s="40">
        <v>0.9</v>
      </c>
    </row>
    <row r="509" spans="1:6" s="38" customFormat="1" ht="12" thickBot="1" x14ac:dyDescent="0.25">
      <c r="A509" s="63">
        <v>100078</v>
      </c>
      <c r="B509" s="65" t="s">
        <v>1853</v>
      </c>
      <c r="C509" s="63">
        <v>1</v>
      </c>
      <c r="D509" s="10">
        <f t="shared" si="12"/>
        <v>63062.793000000005</v>
      </c>
      <c r="E509" s="39">
        <v>70069.77</v>
      </c>
      <c r="F509" s="40">
        <v>0.9</v>
      </c>
    </row>
    <row r="510" spans="1:6" s="38" customFormat="1" ht="12" thickBot="1" x14ac:dyDescent="0.25">
      <c r="A510" s="63">
        <v>100079</v>
      </c>
      <c r="B510" s="65" t="s">
        <v>1854</v>
      </c>
      <c r="C510" s="63">
        <v>1</v>
      </c>
      <c r="D510" s="10">
        <f t="shared" si="12"/>
        <v>340538.859</v>
      </c>
      <c r="E510" s="39">
        <v>378376.51</v>
      </c>
      <c r="F510" s="40">
        <v>0.9</v>
      </c>
    </row>
    <row r="511" spans="1:6" s="38" customFormat="1" ht="12" thickBot="1" x14ac:dyDescent="0.25">
      <c r="A511" s="11">
        <v>100080</v>
      </c>
      <c r="B511" s="65" t="s">
        <v>1855</v>
      </c>
      <c r="C511" s="11">
        <v>1</v>
      </c>
      <c r="D511" s="10">
        <v>117717.102</v>
      </c>
      <c r="E511" s="39"/>
      <c r="F511" s="40"/>
    </row>
    <row r="512" spans="1:6" s="38" customFormat="1" ht="12" thickBot="1" x14ac:dyDescent="0.25">
      <c r="A512" s="63">
        <v>100081</v>
      </c>
      <c r="B512" s="65" t="s">
        <v>1856</v>
      </c>
      <c r="C512" s="63">
        <v>1</v>
      </c>
      <c r="D512" s="10">
        <f t="shared" si="12"/>
        <v>138738.033</v>
      </c>
      <c r="E512" s="39">
        <v>154153.37</v>
      </c>
      <c r="F512" s="40">
        <v>0.9</v>
      </c>
    </row>
    <row r="513" spans="1:6" s="38" customFormat="1" ht="23.25" thickBot="1" x14ac:dyDescent="0.25">
      <c r="A513" s="63">
        <v>100204</v>
      </c>
      <c r="B513" s="65" t="s">
        <v>1857</v>
      </c>
      <c r="C513" s="63">
        <v>1</v>
      </c>
      <c r="D513" s="10">
        <f t="shared" si="12"/>
        <v>685000.94400000002</v>
      </c>
      <c r="E513" s="39">
        <v>761112.16</v>
      </c>
      <c r="F513" s="40">
        <v>0.9</v>
      </c>
    </row>
    <row r="514" spans="1:6" s="38" customFormat="1" ht="23.25" thickBot="1" x14ac:dyDescent="0.25">
      <c r="A514" s="63">
        <v>100205</v>
      </c>
      <c r="B514" s="65" t="s">
        <v>1858</v>
      </c>
      <c r="C514" s="63">
        <v>1</v>
      </c>
      <c r="D514" s="10">
        <f t="shared" si="12"/>
        <v>685000.94400000002</v>
      </c>
      <c r="E514" s="39">
        <v>761112.16</v>
      </c>
      <c r="F514" s="40">
        <v>0.9</v>
      </c>
    </row>
    <row r="515" spans="1:6" s="38" customFormat="1" ht="23.25" thickBot="1" x14ac:dyDescent="0.25">
      <c r="A515" s="63">
        <v>100206</v>
      </c>
      <c r="B515" s="65" t="s">
        <v>1859</v>
      </c>
      <c r="C515" s="63">
        <v>1</v>
      </c>
      <c r="D515" s="10">
        <f t="shared" si="12"/>
        <v>685000.94400000002</v>
      </c>
      <c r="E515" s="39">
        <v>761112.16</v>
      </c>
      <c r="F515" s="40">
        <v>0.9</v>
      </c>
    </row>
    <row r="516" spans="1:6" s="38" customFormat="1" ht="23.25" thickBot="1" x14ac:dyDescent="0.25">
      <c r="A516" s="63">
        <v>100207</v>
      </c>
      <c r="B516" s="65" t="s">
        <v>1860</v>
      </c>
      <c r="C516" s="63">
        <v>1</v>
      </c>
      <c r="D516" s="10">
        <f t="shared" si="12"/>
        <v>685000.94400000002</v>
      </c>
      <c r="E516" s="39">
        <v>761112.16</v>
      </c>
      <c r="F516" s="40">
        <v>0.9</v>
      </c>
    </row>
    <row r="517" spans="1:6" s="38" customFormat="1" ht="23.25" thickBot="1" x14ac:dyDescent="0.25">
      <c r="A517" s="63">
        <v>100208</v>
      </c>
      <c r="B517" s="65" t="s">
        <v>1861</v>
      </c>
      <c r="C517" s="63">
        <v>1</v>
      </c>
      <c r="D517" s="10">
        <f t="shared" si="12"/>
        <v>685000.94400000002</v>
      </c>
      <c r="E517" s="39">
        <v>761112.16</v>
      </c>
      <c r="F517" s="40">
        <v>0.9</v>
      </c>
    </row>
    <row r="518" spans="1:6" s="38" customFormat="1" ht="23.25" thickBot="1" x14ac:dyDescent="0.25">
      <c r="A518" s="63">
        <v>100209</v>
      </c>
      <c r="B518" s="65" t="s">
        <v>1862</v>
      </c>
      <c r="C518" s="63">
        <v>1</v>
      </c>
      <c r="D518" s="10">
        <f t="shared" si="12"/>
        <v>722988.85499999998</v>
      </c>
      <c r="E518" s="39">
        <v>803320.95</v>
      </c>
      <c r="F518" s="40">
        <v>0.9</v>
      </c>
    </row>
    <row r="519" spans="1:6" s="38" customFormat="1" ht="23.25" thickBot="1" x14ac:dyDescent="0.25">
      <c r="A519" s="63">
        <v>100210</v>
      </c>
      <c r="B519" s="65" t="s">
        <v>1863</v>
      </c>
      <c r="C519" s="63">
        <v>1</v>
      </c>
      <c r="D519" s="10">
        <f t="shared" si="12"/>
        <v>722988.85499999998</v>
      </c>
      <c r="E519" s="39">
        <v>803320.95</v>
      </c>
      <c r="F519" s="40">
        <v>0.9</v>
      </c>
    </row>
    <row r="520" spans="1:6" s="38" customFormat="1" ht="23.25" thickBot="1" x14ac:dyDescent="0.25">
      <c r="A520" s="63">
        <v>100211</v>
      </c>
      <c r="B520" s="65" t="s">
        <v>1864</v>
      </c>
      <c r="C520" s="63">
        <v>1</v>
      </c>
      <c r="D520" s="10">
        <f t="shared" si="12"/>
        <v>722988.85499999998</v>
      </c>
      <c r="E520" s="39">
        <v>803320.95</v>
      </c>
      <c r="F520" s="40">
        <v>0.9</v>
      </c>
    </row>
    <row r="521" spans="1:6" s="38" customFormat="1" ht="23.25" thickBot="1" x14ac:dyDescent="0.25">
      <c r="A521" s="63">
        <v>100212</v>
      </c>
      <c r="B521" s="65" t="s">
        <v>1865</v>
      </c>
      <c r="C521" s="63">
        <v>1</v>
      </c>
      <c r="D521" s="10">
        <f t="shared" si="12"/>
        <v>722988.85499999998</v>
      </c>
      <c r="E521" s="39">
        <v>803320.95</v>
      </c>
      <c r="F521" s="40">
        <v>0.9</v>
      </c>
    </row>
    <row r="522" spans="1:6" s="38" customFormat="1" ht="12" thickBot="1" x14ac:dyDescent="0.25">
      <c r="A522" s="63">
        <v>100241</v>
      </c>
      <c r="B522" s="65" t="s">
        <v>1867</v>
      </c>
      <c r="C522" s="63">
        <v>1</v>
      </c>
      <c r="D522" s="10">
        <f t="shared" si="12"/>
        <v>865278.91800000006</v>
      </c>
      <c r="E522" s="39">
        <v>961421.02</v>
      </c>
      <c r="F522" s="40">
        <v>0.9</v>
      </c>
    </row>
    <row r="523" spans="1:6" s="38" customFormat="1" ht="12" thickBot="1" x14ac:dyDescent="0.25">
      <c r="A523" s="63">
        <v>100242</v>
      </c>
      <c r="B523" s="65" t="s">
        <v>1868</v>
      </c>
      <c r="C523" s="63">
        <v>1</v>
      </c>
      <c r="D523" s="10">
        <f t="shared" si="12"/>
        <v>865278.91800000006</v>
      </c>
      <c r="E523" s="39">
        <v>961421.02</v>
      </c>
      <c r="F523" s="40">
        <v>0.9</v>
      </c>
    </row>
    <row r="524" spans="1:6" s="38" customFormat="1" ht="12" thickBot="1" x14ac:dyDescent="0.25">
      <c r="A524" s="63">
        <v>100244</v>
      </c>
      <c r="B524" s="65" t="s">
        <v>1870</v>
      </c>
      <c r="C524" s="63">
        <v>1</v>
      </c>
      <c r="D524" s="10">
        <f t="shared" si="12"/>
        <v>865278.91800000006</v>
      </c>
      <c r="E524" s="39">
        <v>961421.02</v>
      </c>
      <c r="F524" s="40">
        <v>0.9</v>
      </c>
    </row>
    <row r="525" spans="1:6" s="38" customFormat="1" ht="12" thickBot="1" x14ac:dyDescent="0.25">
      <c r="A525" s="63">
        <v>100245</v>
      </c>
      <c r="B525" s="65" t="s">
        <v>1871</v>
      </c>
      <c r="C525" s="63">
        <v>1</v>
      </c>
      <c r="D525" s="10">
        <f t="shared" si="12"/>
        <v>865278.91800000006</v>
      </c>
      <c r="E525" s="39">
        <v>961421.02</v>
      </c>
      <c r="F525" s="40">
        <v>0.9</v>
      </c>
    </row>
    <row r="526" spans="1:6" s="38" customFormat="1" ht="12" thickBot="1" x14ac:dyDescent="0.25">
      <c r="A526" s="63">
        <v>100246</v>
      </c>
      <c r="B526" s="65" t="s">
        <v>1872</v>
      </c>
      <c r="C526" s="63">
        <v>1</v>
      </c>
      <c r="D526" s="10">
        <f t="shared" si="12"/>
        <v>865278.91800000006</v>
      </c>
      <c r="E526" s="39">
        <v>961421.02</v>
      </c>
      <c r="F526" s="40">
        <v>0.9</v>
      </c>
    </row>
    <row r="527" spans="1:6" s="38" customFormat="1" ht="12" thickBot="1" x14ac:dyDescent="0.25">
      <c r="A527" s="63">
        <v>100247</v>
      </c>
      <c r="B527" s="65" t="s">
        <v>1873</v>
      </c>
      <c r="C527" s="63">
        <v>1</v>
      </c>
      <c r="D527" s="10">
        <f t="shared" si="12"/>
        <v>865278.91800000006</v>
      </c>
      <c r="E527" s="39">
        <v>961421.02</v>
      </c>
      <c r="F527" s="40">
        <v>0.9</v>
      </c>
    </row>
    <row r="528" spans="1:6" s="38" customFormat="1" ht="12" thickBot="1" x14ac:dyDescent="0.25">
      <c r="A528" s="63">
        <v>100248</v>
      </c>
      <c r="B528" s="65" t="s">
        <v>1874</v>
      </c>
      <c r="C528" s="63">
        <v>1</v>
      </c>
      <c r="D528" s="10">
        <f t="shared" si="12"/>
        <v>865278.91800000006</v>
      </c>
      <c r="E528" s="39">
        <v>961421.02</v>
      </c>
      <c r="F528" s="40">
        <v>0.9</v>
      </c>
    </row>
    <row r="529" spans="1:6" s="38" customFormat="1" ht="12" thickBot="1" x14ac:dyDescent="0.25">
      <c r="A529" s="63">
        <v>100249</v>
      </c>
      <c r="B529" s="65" t="s">
        <v>1875</v>
      </c>
      <c r="C529" s="63">
        <v>1</v>
      </c>
      <c r="D529" s="10">
        <f t="shared" si="12"/>
        <v>865278.91800000006</v>
      </c>
      <c r="E529" s="39">
        <v>961421.02</v>
      </c>
      <c r="F529" s="40">
        <v>0.9</v>
      </c>
    </row>
    <row r="530" spans="1:6" s="38" customFormat="1" ht="12" thickBot="1" x14ac:dyDescent="0.25">
      <c r="A530" s="63">
        <v>100250</v>
      </c>
      <c r="B530" s="65" t="s">
        <v>1876</v>
      </c>
      <c r="C530" s="63">
        <v>1</v>
      </c>
      <c r="D530" s="10">
        <f t="shared" si="12"/>
        <v>865278.91800000006</v>
      </c>
      <c r="E530" s="39">
        <v>961421.02</v>
      </c>
      <c r="F530" s="40">
        <v>0.9</v>
      </c>
    </row>
    <row r="531" spans="1:6" s="38" customFormat="1" ht="12" thickBot="1" x14ac:dyDescent="0.25">
      <c r="A531" s="63">
        <v>100251</v>
      </c>
      <c r="B531" s="65" t="s">
        <v>1877</v>
      </c>
      <c r="C531" s="63">
        <v>1</v>
      </c>
      <c r="D531" s="10">
        <f t="shared" si="12"/>
        <v>865278.91800000006</v>
      </c>
      <c r="E531" s="39">
        <v>961421.02</v>
      </c>
      <c r="F531" s="40">
        <v>0.9</v>
      </c>
    </row>
    <row r="532" spans="1:6" s="38" customFormat="1" ht="12" thickBot="1" x14ac:dyDescent="0.25">
      <c r="A532" s="63">
        <v>100294</v>
      </c>
      <c r="B532" s="65" t="s">
        <v>1878</v>
      </c>
      <c r="C532" s="63">
        <v>1</v>
      </c>
      <c r="D532" s="10">
        <f t="shared" si="12"/>
        <v>110933.45999999999</v>
      </c>
      <c r="E532" s="39">
        <v>123259.4</v>
      </c>
      <c r="F532" s="40">
        <v>0.9</v>
      </c>
    </row>
    <row r="533" spans="1:6" s="38" customFormat="1" ht="23.25" thickBot="1" x14ac:dyDescent="0.25">
      <c r="A533" s="63">
        <v>100330</v>
      </c>
      <c r="B533" s="65" t="s">
        <v>1880</v>
      </c>
      <c r="C533" s="63">
        <v>1</v>
      </c>
      <c r="D533" s="10">
        <f t="shared" si="12"/>
        <v>907433.424</v>
      </c>
      <c r="E533" s="39">
        <v>1008259.36</v>
      </c>
      <c r="F533" s="40">
        <v>0.9</v>
      </c>
    </row>
    <row r="534" spans="1:6" s="38" customFormat="1" ht="23.25" thickBot="1" x14ac:dyDescent="0.25">
      <c r="A534" s="63">
        <v>100331</v>
      </c>
      <c r="B534" s="65" t="s">
        <v>1881</v>
      </c>
      <c r="C534" s="63">
        <v>1</v>
      </c>
      <c r="D534" s="10">
        <f t="shared" ref="D534:D541" si="13">E534*F534</f>
        <v>907433.424</v>
      </c>
      <c r="E534" s="39">
        <v>1008259.36</v>
      </c>
      <c r="F534" s="40">
        <v>0.9</v>
      </c>
    </row>
    <row r="535" spans="1:6" s="38" customFormat="1" ht="23.25" thickBot="1" x14ac:dyDescent="0.25">
      <c r="A535" s="63">
        <v>100213</v>
      </c>
      <c r="B535" s="65" t="s">
        <v>1866</v>
      </c>
      <c r="C535" s="63">
        <v>1</v>
      </c>
      <c r="D535" s="7">
        <v>907433.424</v>
      </c>
      <c r="E535" s="39"/>
      <c r="F535" s="40"/>
    </row>
    <row r="536" spans="1:6" s="38" customFormat="1" ht="23.25" thickBot="1" x14ac:dyDescent="0.25">
      <c r="A536" s="63">
        <v>100329</v>
      </c>
      <c r="B536" s="65" t="s">
        <v>1879</v>
      </c>
      <c r="C536" s="63">
        <v>1</v>
      </c>
      <c r="D536" s="7">
        <v>907433.424</v>
      </c>
      <c r="E536" s="39"/>
      <c r="F536" s="40"/>
    </row>
    <row r="537" spans="1:6" s="38" customFormat="1" ht="23.25" thickBot="1" x14ac:dyDescent="0.25">
      <c r="A537" s="11">
        <v>100852</v>
      </c>
      <c r="B537" s="65" t="s">
        <v>1833</v>
      </c>
      <c r="C537" s="11">
        <v>1</v>
      </c>
      <c r="D537" s="10">
        <v>250148.916</v>
      </c>
      <c r="E537" s="39"/>
      <c r="F537" s="40"/>
    </row>
    <row r="538" spans="1:6" s="38" customFormat="1" ht="12" thickBot="1" x14ac:dyDescent="0.25">
      <c r="A538" s="67">
        <v>100243</v>
      </c>
      <c r="B538" s="68" t="s">
        <v>1869</v>
      </c>
      <c r="C538" s="67">
        <v>1</v>
      </c>
      <c r="D538" s="80">
        <v>865278.91800000006</v>
      </c>
      <c r="E538" s="39"/>
      <c r="F538" s="40"/>
    </row>
    <row r="539" spans="1:6" s="38" customFormat="1" ht="12" thickBot="1" x14ac:dyDescent="0.25">
      <c r="A539" s="81">
        <v>100334</v>
      </c>
      <c r="B539" s="78" t="s">
        <v>1884</v>
      </c>
      <c r="C539" s="82">
        <v>1</v>
      </c>
      <c r="D539" s="83">
        <v>865278.91800000006</v>
      </c>
      <c r="E539" s="39"/>
      <c r="F539" s="40"/>
    </row>
    <row r="540" spans="1:6" s="38" customFormat="1" ht="12" thickBot="1" x14ac:dyDescent="0.25">
      <c r="A540" s="63">
        <v>100332</v>
      </c>
      <c r="B540" s="65" t="s">
        <v>1882</v>
      </c>
      <c r="C540" s="63">
        <v>1</v>
      </c>
      <c r="D540" s="10">
        <f t="shared" si="13"/>
        <v>865278.91800000006</v>
      </c>
      <c r="E540" s="39">
        <v>961421.02</v>
      </c>
      <c r="F540" s="40">
        <v>0.9</v>
      </c>
    </row>
    <row r="541" spans="1:6" s="38" customFormat="1" ht="12" thickBot="1" x14ac:dyDescent="0.25">
      <c r="A541" s="67">
        <v>100333</v>
      </c>
      <c r="B541" s="68" t="s">
        <v>1883</v>
      </c>
      <c r="C541" s="67">
        <v>1</v>
      </c>
      <c r="D541" s="10">
        <f t="shared" si="13"/>
        <v>865278.91800000006</v>
      </c>
      <c r="E541" s="39">
        <v>961421.02</v>
      </c>
      <c r="F541" s="40">
        <v>0.9</v>
      </c>
    </row>
    <row r="542" spans="1:6" s="38" customFormat="1" ht="12" thickBot="1" x14ac:dyDescent="0.25">
      <c r="A542" s="87" t="s">
        <v>1644</v>
      </c>
      <c r="B542" s="88"/>
      <c r="C542" s="89"/>
      <c r="D542" s="21">
        <f>SUM(D438:D541)</f>
        <v>30238366.824000016</v>
      </c>
      <c r="E542" s="42"/>
    </row>
    <row r="543" spans="1:6" s="38" customFormat="1" ht="12" thickBot="1" x14ac:dyDescent="0.25">
      <c r="A543" s="90" t="s">
        <v>1633</v>
      </c>
      <c r="B543" s="91"/>
      <c r="C543" s="92"/>
      <c r="D543" s="114">
        <f>D542+D436+D69</f>
        <v>348963527.22900009</v>
      </c>
    </row>
    <row r="544" spans="1:6" s="38" customFormat="1" ht="12" thickBot="1" x14ac:dyDescent="0.25">
      <c r="A544" s="90" t="s">
        <v>1645</v>
      </c>
      <c r="B544" s="91"/>
      <c r="C544" s="92"/>
      <c r="D544" s="41">
        <f>D78</f>
        <v>770134.65299999982</v>
      </c>
    </row>
    <row r="545" spans="1:4" s="38" customFormat="1" ht="15.75" customHeight="1" thickBot="1" x14ac:dyDescent="0.25">
      <c r="A545" s="87" t="s">
        <v>1634</v>
      </c>
      <c r="B545" s="88"/>
      <c r="C545" s="89"/>
      <c r="D545" s="115">
        <f>D543+D544</f>
        <v>349733661.88200009</v>
      </c>
    </row>
    <row r="546" spans="1:4" s="38" customFormat="1" ht="114" customHeight="1" x14ac:dyDescent="0.2">
      <c r="A546" s="116" t="s">
        <v>1889</v>
      </c>
      <c r="B546" s="117"/>
      <c r="C546" s="117"/>
      <c r="D546" s="117"/>
    </row>
    <row r="547" spans="1:4" s="38" customFormat="1" ht="11.25" x14ac:dyDescent="0.2">
      <c r="A547" s="111"/>
      <c r="B547" s="111"/>
      <c r="C547" s="111"/>
      <c r="D547" s="112"/>
    </row>
    <row r="548" spans="1:4" s="38" customFormat="1" ht="11.25" x14ac:dyDescent="0.2"/>
    <row r="549" spans="1:4" s="38" customFormat="1" ht="11.25" x14ac:dyDescent="0.2"/>
    <row r="554" spans="1:4" x14ac:dyDescent="0.25">
      <c r="B554" s="34"/>
    </row>
  </sheetData>
  <mergeCells count="10">
    <mergeCell ref="A1:D1"/>
    <mergeCell ref="A542:C542"/>
    <mergeCell ref="A436:C436"/>
    <mergeCell ref="A543:C543"/>
    <mergeCell ref="A544:C544"/>
    <mergeCell ref="A2:D2"/>
    <mergeCell ref="A69:C69"/>
    <mergeCell ref="A78:C78"/>
    <mergeCell ref="A545:C545"/>
    <mergeCell ref="A546:D546"/>
  </mergeCells>
  <pageMargins left="0.7" right="0.7" top="0.75" bottom="0.75" header="0.3" footer="0.3"/>
  <pageSetup paperSize="9" scale="81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view="pageBreakPreview" topLeftCell="A93" zoomScale="115" zoomScaleNormal="130" zoomScaleSheetLayoutView="115" workbookViewId="0">
      <selection activeCell="D128" sqref="D128"/>
    </sheetView>
  </sheetViews>
  <sheetFormatPr defaultRowHeight="15" x14ac:dyDescent="0.25"/>
  <cols>
    <col min="1" max="1" width="13.140625" customWidth="1"/>
    <col min="2" max="2" width="66" customWidth="1"/>
    <col min="3" max="3" width="11.5703125" customWidth="1"/>
    <col min="4" max="4" width="18.5703125" customWidth="1"/>
    <col min="5" max="5" width="23.7109375" customWidth="1"/>
  </cols>
  <sheetData>
    <row r="1" spans="1:6" ht="21" customHeight="1" x14ac:dyDescent="0.25">
      <c r="A1" s="85" t="s">
        <v>1636</v>
      </c>
      <c r="B1" s="86"/>
      <c r="C1" s="101"/>
      <c r="D1" s="101"/>
      <c r="E1" s="8"/>
      <c r="F1" s="1"/>
    </row>
    <row r="2" spans="1:6" ht="48" customHeight="1" thickBot="1" x14ac:dyDescent="0.3">
      <c r="A2" s="93" t="s">
        <v>1647</v>
      </c>
      <c r="B2" s="100"/>
      <c r="C2" s="100"/>
      <c r="D2" s="100"/>
      <c r="E2" s="8"/>
      <c r="F2" s="1"/>
    </row>
    <row r="3" spans="1:6" s="38" customFormat="1" ht="32.25" thickBot="1" x14ac:dyDescent="0.25">
      <c r="A3" s="2" t="s">
        <v>0</v>
      </c>
      <c r="B3" s="3" t="s">
        <v>1</v>
      </c>
      <c r="C3" s="3" t="s">
        <v>2</v>
      </c>
      <c r="D3" s="4" t="s">
        <v>1640</v>
      </c>
      <c r="E3" s="39"/>
      <c r="F3" s="37"/>
    </row>
    <row r="4" spans="1:6" s="38" customFormat="1" ht="26.25" customHeight="1" thickBot="1" x14ac:dyDescent="0.25">
      <c r="A4" s="50"/>
      <c r="B4" s="51" t="s">
        <v>328</v>
      </c>
      <c r="C4" s="50"/>
      <c r="D4" s="21"/>
      <c r="E4" s="39"/>
      <c r="F4" s="37"/>
    </row>
    <row r="5" spans="1:6" s="38" customFormat="1" ht="23.25" thickBot="1" x14ac:dyDescent="0.25">
      <c r="A5" s="63" t="s">
        <v>329</v>
      </c>
      <c r="B5" s="65" t="s">
        <v>1760</v>
      </c>
      <c r="C5" s="63">
        <v>1</v>
      </c>
      <c r="D5" s="22">
        <f>E5*F5</f>
        <v>622522.37700000009</v>
      </c>
      <c r="E5" s="39">
        <v>691691.53</v>
      </c>
      <c r="F5" s="40">
        <v>0.9</v>
      </c>
    </row>
    <row r="6" spans="1:6" s="38" customFormat="1" ht="23.25" thickBot="1" x14ac:dyDescent="0.25">
      <c r="A6" s="63" t="s">
        <v>330</v>
      </c>
      <c r="B6" s="65" t="s">
        <v>1761</v>
      </c>
      <c r="C6" s="63">
        <v>1</v>
      </c>
      <c r="D6" s="22">
        <f t="shared" ref="D6:D69" si="0">E6*F6</f>
        <v>1487211.2279999999</v>
      </c>
      <c r="E6" s="39">
        <v>1652456.92</v>
      </c>
      <c r="F6" s="40">
        <v>0.9</v>
      </c>
    </row>
    <row r="7" spans="1:6" s="38" customFormat="1" ht="23.25" thickBot="1" x14ac:dyDescent="0.25">
      <c r="A7" s="63" t="s">
        <v>331</v>
      </c>
      <c r="B7" s="65" t="s">
        <v>1762</v>
      </c>
      <c r="C7" s="63">
        <v>1</v>
      </c>
      <c r="D7" s="22">
        <f t="shared" si="0"/>
        <v>215169.084</v>
      </c>
      <c r="E7" s="39">
        <v>239076.76</v>
      </c>
      <c r="F7" s="40">
        <v>0.9</v>
      </c>
    </row>
    <row r="8" spans="1:6" s="38" customFormat="1" ht="23.25" thickBot="1" x14ac:dyDescent="0.25">
      <c r="A8" s="63" t="s">
        <v>332</v>
      </c>
      <c r="B8" s="65" t="s">
        <v>1764</v>
      </c>
      <c r="C8" s="63">
        <v>1</v>
      </c>
      <c r="D8" s="22">
        <f t="shared" si="0"/>
        <v>151153.79399999999</v>
      </c>
      <c r="E8" s="39">
        <v>167948.66</v>
      </c>
      <c r="F8" s="40">
        <v>0.9</v>
      </c>
    </row>
    <row r="9" spans="1:6" s="38" customFormat="1" ht="23.25" thickBot="1" x14ac:dyDescent="0.25">
      <c r="A9" s="63" t="s">
        <v>333</v>
      </c>
      <c r="B9" s="65" t="s">
        <v>1763</v>
      </c>
      <c r="C9" s="63">
        <v>1</v>
      </c>
      <c r="D9" s="22">
        <f t="shared" si="0"/>
        <v>0.58500000000000008</v>
      </c>
      <c r="E9" s="39">
        <v>0.65</v>
      </c>
      <c r="F9" s="40">
        <v>0.9</v>
      </c>
    </row>
    <row r="10" spans="1:6" s="38" customFormat="1" ht="23.25" thickBot="1" x14ac:dyDescent="0.25">
      <c r="A10" s="63" t="s">
        <v>334</v>
      </c>
      <c r="B10" s="65" t="s">
        <v>1695</v>
      </c>
      <c r="C10" s="63">
        <v>1</v>
      </c>
      <c r="D10" s="22">
        <f t="shared" si="0"/>
        <v>482090.625</v>
      </c>
      <c r="E10" s="39">
        <v>535656.25</v>
      </c>
      <c r="F10" s="40">
        <v>0.9</v>
      </c>
    </row>
    <row r="11" spans="1:6" s="38" customFormat="1" ht="23.25" thickBot="1" x14ac:dyDescent="0.25">
      <c r="A11" s="63" t="s">
        <v>335</v>
      </c>
      <c r="B11" s="65" t="s">
        <v>1696</v>
      </c>
      <c r="C11" s="63">
        <v>1</v>
      </c>
      <c r="D11" s="22">
        <f t="shared" si="0"/>
        <v>628443.98100000003</v>
      </c>
      <c r="E11" s="39">
        <v>698271.09</v>
      </c>
      <c r="F11" s="40">
        <v>0.9</v>
      </c>
    </row>
    <row r="12" spans="1:6" s="38" customFormat="1" ht="23.25" thickBot="1" x14ac:dyDescent="0.25">
      <c r="A12" s="63" t="s">
        <v>336</v>
      </c>
      <c r="B12" s="65" t="s">
        <v>1693</v>
      </c>
      <c r="C12" s="63">
        <v>1</v>
      </c>
      <c r="D12" s="22">
        <f t="shared" si="0"/>
        <v>781600.23</v>
      </c>
      <c r="E12" s="39">
        <v>868444.7</v>
      </c>
      <c r="F12" s="40">
        <v>0.9</v>
      </c>
    </row>
    <row r="13" spans="1:6" s="38" customFormat="1" ht="23.25" thickBot="1" x14ac:dyDescent="0.25">
      <c r="A13" s="63" t="s">
        <v>337</v>
      </c>
      <c r="B13" s="65" t="s">
        <v>1694</v>
      </c>
      <c r="C13" s="63">
        <v>1</v>
      </c>
      <c r="D13" s="22">
        <f t="shared" si="0"/>
        <v>676623.39300000004</v>
      </c>
      <c r="E13" s="39">
        <v>751803.77</v>
      </c>
      <c r="F13" s="40">
        <v>0.9</v>
      </c>
    </row>
    <row r="14" spans="1:6" s="38" customFormat="1" ht="23.25" thickBot="1" x14ac:dyDescent="0.25">
      <c r="A14" s="63" t="s">
        <v>338</v>
      </c>
      <c r="B14" s="65" t="s">
        <v>1691</v>
      </c>
      <c r="C14" s="63">
        <v>1</v>
      </c>
      <c r="D14" s="22">
        <f t="shared" si="0"/>
        <v>853331.23800000001</v>
      </c>
      <c r="E14" s="39">
        <v>948145.82</v>
      </c>
      <c r="F14" s="40">
        <v>0.9</v>
      </c>
    </row>
    <row r="15" spans="1:6" s="38" customFormat="1" ht="23.25" thickBot="1" x14ac:dyDescent="0.25">
      <c r="A15" s="63" t="s">
        <v>339</v>
      </c>
      <c r="B15" s="65" t="s">
        <v>1692</v>
      </c>
      <c r="C15" s="63">
        <v>1</v>
      </c>
      <c r="D15" s="22">
        <f t="shared" si="0"/>
        <v>0.58500000000000008</v>
      </c>
      <c r="E15" s="39">
        <v>0.65</v>
      </c>
      <c r="F15" s="40">
        <v>0.9</v>
      </c>
    </row>
    <row r="16" spans="1:6" s="38" customFormat="1" ht="23.25" thickBot="1" x14ac:dyDescent="0.25">
      <c r="A16" s="63" t="s">
        <v>340</v>
      </c>
      <c r="B16" s="65" t="s">
        <v>1667</v>
      </c>
      <c r="C16" s="63">
        <v>1</v>
      </c>
      <c r="D16" s="22">
        <f t="shared" si="0"/>
        <v>0.58500000000000008</v>
      </c>
      <c r="E16" s="39">
        <v>0.65</v>
      </c>
      <c r="F16" s="40">
        <v>0.9</v>
      </c>
    </row>
    <row r="17" spans="1:6" s="38" customFormat="1" ht="23.25" thickBot="1" x14ac:dyDescent="0.25">
      <c r="A17" s="63" t="s">
        <v>341</v>
      </c>
      <c r="B17" s="65" t="s">
        <v>1666</v>
      </c>
      <c r="C17" s="63">
        <v>1</v>
      </c>
      <c r="D17" s="22">
        <f t="shared" si="0"/>
        <v>317741.337</v>
      </c>
      <c r="E17" s="39">
        <v>353045.93</v>
      </c>
      <c r="F17" s="40">
        <v>0.9</v>
      </c>
    </row>
    <row r="18" spans="1:6" s="38" customFormat="1" ht="12" thickBot="1" x14ac:dyDescent="0.25">
      <c r="A18" s="63" t="s">
        <v>342</v>
      </c>
      <c r="B18" s="65" t="s">
        <v>1690</v>
      </c>
      <c r="C18" s="63">
        <v>1</v>
      </c>
      <c r="D18" s="22">
        <f t="shared" si="0"/>
        <v>266490.81000000006</v>
      </c>
      <c r="E18" s="39">
        <v>296100.90000000002</v>
      </c>
      <c r="F18" s="40">
        <v>0.9</v>
      </c>
    </row>
    <row r="19" spans="1:6" s="38" customFormat="1" ht="12" thickBot="1" x14ac:dyDescent="0.25">
      <c r="A19" s="63" t="s">
        <v>343</v>
      </c>
      <c r="B19" s="65" t="s">
        <v>1689</v>
      </c>
      <c r="C19" s="63">
        <v>1</v>
      </c>
      <c r="D19" s="22">
        <f t="shared" si="0"/>
        <v>47686.824000000001</v>
      </c>
      <c r="E19" s="39">
        <v>52985.36</v>
      </c>
      <c r="F19" s="40">
        <v>0.9</v>
      </c>
    </row>
    <row r="20" spans="1:6" s="38" customFormat="1" ht="23.25" thickBot="1" x14ac:dyDescent="0.25">
      <c r="A20" s="63" t="s">
        <v>344</v>
      </c>
      <c r="B20" s="65" t="s">
        <v>1712</v>
      </c>
      <c r="C20" s="63">
        <v>1</v>
      </c>
      <c r="D20" s="22">
        <f t="shared" si="0"/>
        <v>0.58500000000000008</v>
      </c>
      <c r="E20" s="39">
        <v>0.65</v>
      </c>
      <c r="F20" s="40">
        <v>0.9</v>
      </c>
    </row>
    <row r="21" spans="1:6" s="38" customFormat="1" ht="23.25" thickBot="1" x14ac:dyDescent="0.25">
      <c r="A21" s="63" t="s">
        <v>345</v>
      </c>
      <c r="B21" s="65" t="s">
        <v>1713</v>
      </c>
      <c r="C21" s="63">
        <v>1</v>
      </c>
      <c r="D21" s="22">
        <f t="shared" si="0"/>
        <v>0.58500000000000008</v>
      </c>
      <c r="E21" s="39">
        <v>0.65</v>
      </c>
      <c r="F21" s="40">
        <v>0.9</v>
      </c>
    </row>
    <row r="22" spans="1:6" s="38" customFormat="1" ht="23.25" thickBot="1" x14ac:dyDescent="0.25">
      <c r="A22" s="63" t="s">
        <v>346</v>
      </c>
      <c r="B22" s="65" t="s">
        <v>1711</v>
      </c>
      <c r="C22" s="63">
        <v>1</v>
      </c>
      <c r="D22" s="22">
        <f t="shared" si="0"/>
        <v>0.58500000000000008</v>
      </c>
      <c r="E22" s="39">
        <v>0.65</v>
      </c>
      <c r="F22" s="40">
        <v>0.9</v>
      </c>
    </row>
    <row r="23" spans="1:6" s="38" customFormat="1" ht="23.25" thickBot="1" x14ac:dyDescent="0.25">
      <c r="A23" s="63" t="s">
        <v>347</v>
      </c>
      <c r="B23" s="65" t="s">
        <v>1710</v>
      </c>
      <c r="C23" s="63">
        <v>1</v>
      </c>
      <c r="D23" s="22">
        <f t="shared" si="0"/>
        <v>169204.58100000001</v>
      </c>
      <c r="E23" s="39">
        <v>188005.09</v>
      </c>
      <c r="F23" s="40">
        <v>0.9</v>
      </c>
    </row>
    <row r="24" spans="1:6" s="38" customFormat="1" ht="23.25" thickBot="1" x14ac:dyDescent="0.25">
      <c r="A24" s="63" t="s">
        <v>348</v>
      </c>
      <c r="B24" s="65" t="s">
        <v>1724</v>
      </c>
      <c r="C24" s="63">
        <v>1</v>
      </c>
      <c r="D24" s="22">
        <f t="shared" si="0"/>
        <v>557357.89500000002</v>
      </c>
      <c r="E24" s="39">
        <v>619286.55000000005</v>
      </c>
      <c r="F24" s="40">
        <v>0.9</v>
      </c>
    </row>
    <row r="25" spans="1:6" s="38" customFormat="1" ht="23.25" thickBot="1" x14ac:dyDescent="0.25">
      <c r="A25" s="63" t="s">
        <v>349</v>
      </c>
      <c r="B25" s="65" t="s">
        <v>1725</v>
      </c>
      <c r="C25" s="63">
        <v>1</v>
      </c>
      <c r="D25" s="22">
        <f t="shared" si="0"/>
        <v>802759.49100000004</v>
      </c>
      <c r="E25" s="39">
        <v>891954.99</v>
      </c>
      <c r="F25" s="40">
        <v>0.9</v>
      </c>
    </row>
    <row r="26" spans="1:6" s="38" customFormat="1" ht="23.25" thickBot="1" x14ac:dyDescent="0.25">
      <c r="A26" s="63" t="s">
        <v>350</v>
      </c>
      <c r="B26" s="65" t="s">
        <v>1726</v>
      </c>
      <c r="C26" s="63">
        <v>1</v>
      </c>
      <c r="D26" s="22">
        <f t="shared" si="0"/>
        <v>801996.08400000003</v>
      </c>
      <c r="E26" s="39">
        <v>891106.76</v>
      </c>
      <c r="F26" s="40">
        <v>0.9</v>
      </c>
    </row>
    <row r="27" spans="1:6" s="38" customFormat="1" ht="23.25" thickBot="1" x14ac:dyDescent="0.25">
      <c r="A27" s="63" t="s">
        <v>351</v>
      </c>
      <c r="B27" s="65" t="s">
        <v>1727</v>
      </c>
      <c r="C27" s="63">
        <v>1</v>
      </c>
      <c r="D27" s="22">
        <f t="shared" si="0"/>
        <v>795578.39100000006</v>
      </c>
      <c r="E27" s="39">
        <v>883975.99</v>
      </c>
      <c r="F27" s="40">
        <v>0.9</v>
      </c>
    </row>
    <row r="28" spans="1:6" s="38" customFormat="1" ht="23.25" thickBot="1" x14ac:dyDescent="0.25">
      <c r="A28" s="63" t="s">
        <v>352</v>
      </c>
      <c r="B28" s="65" t="s">
        <v>1728</v>
      </c>
      <c r="C28" s="63">
        <v>1</v>
      </c>
      <c r="D28" s="22">
        <f t="shared" si="0"/>
        <v>798720.70499999996</v>
      </c>
      <c r="E28" s="39">
        <v>887467.45</v>
      </c>
      <c r="F28" s="40">
        <v>0.9</v>
      </c>
    </row>
    <row r="29" spans="1:6" s="38" customFormat="1" ht="23.25" thickBot="1" x14ac:dyDescent="0.25">
      <c r="A29" s="63" t="s">
        <v>353</v>
      </c>
      <c r="B29" s="65" t="s">
        <v>1729</v>
      </c>
      <c r="C29" s="63">
        <v>1</v>
      </c>
      <c r="D29" s="22">
        <f t="shared" si="0"/>
        <v>799823.78099999996</v>
      </c>
      <c r="E29" s="39">
        <v>888693.09</v>
      </c>
      <c r="F29" s="40">
        <v>0.9</v>
      </c>
    </row>
    <row r="30" spans="1:6" s="38" customFormat="1" ht="23.25" thickBot="1" x14ac:dyDescent="0.25">
      <c r="A30" s="63" t="s">
        <v>354</v>
      </c>
      <c r="B30" s="65" t="s">
        <v>1788</v>
      </c>
      <c r="C30" s="63">
        <v>1</v>
      </c>
      <c r="D30" s="22">
        <f t="shared" si="0"/>
        <v>800694.576</v>
      </c>
      <c r="E30" s="39">
        <v>889660.64</v>
      </c>
      <c r="F30" s="40">
        <v>0.9</v>
      </c>
    </row>
    <row r="31" spans="1:6" s="38" customFormat="1" ht="23.25" thickBot="1" x14ac:dyDescent="0.25">
      <c r="A31" s="63" t="s">
        <v>355</v>
      </c>
      <c r="B31" s="65" t="s">
        <v>1782</v>
      </c>
      <c r="C31" s="63">
        <v>1</v>
      </c>
      <c r="D31" s="22">
        <f t="shared" si="0"/>
        <v>797733.18900000001</v>
      </c>
      <c r="E31" s="39">
        <v>886370.21</v>
      </c>
      <c r="F31" s="40">
        <v>0.9</v>
      </c>
    </row>
    <row r="32" spans="1:6" s="38" customFormat="1" ht="23.25" thickBot="1" x14ac:dyDescent="0.25">
      <c r="A32" s="63" t="s">
        <v>356</v>
      </c>
      <c r="B32" s="65" t="s">
        <v>1781</v>
      </c>
      <c r="C32" s="63">
        <v>1</v>
      </c>
      <c r="D32" s="22">
        <f t="shared" si="0"/>
        <v>804597.36300000001</v>
      </c>
      <c r="E32" s="39">
        <v>893997.07</v>
      </c>
      <c r="F32" s="40">
        <v>0.9</v>
      </c>
    </row>
    <row r="33" spans="1:6" s="38" customFormat="1" ht="23.25" thickBot="1" x14ac:dyDescent="0.25">
      <c r="A33" s="63" t="s">
        <v>357</v>
      </c>
      <c r="B33" s="65" t="s">
        <v>1780</v>
      </c>
      <c r="C33" s="63">
        <v>1</v>
      </c>
      <c r="D33" s="22">
        <f t="shared" si="0"/>
        <v>797510.81700000004</v>
      </c>
      <c r="E33" s="39">
        <v>886123.13</v>
      </c>
      <c r="F33" s="40">
        <v>0.9</v>
      </c>
    </row>
    <row r="34" spans="1:6" s="38" customFormat="1" ht="23.25" thickBot="1" x14ac:dyDescent="0.25">
      <c r="A34" s="63" t="s">
        <v>358</v>
      </c>
      <c r="B34" s="65" t="s">
        <v>1779</v>
      </c>
      <c r="C34" s="63">
        <v>1</v>
      </c>
      <c r="D34" s="22">
        <f t="shared" si="0"/>
        <v>797446.62000000011</v>
      </c>
      <c r="E34" s="39">
        <v>886051.8</v>
      </c>
      <c r="F34" s="40">
        <v>0.9</v>
      </c>
    </row>
    <row r="35" spans="1:6" s="38" customFormat="1" ht="23.25" thickBot="1" x14ac:dyDescent="0.25">
      <c r="A35" s="63" t="s">
        <v>359</v>
      </c>
      <c r="B35" s="65" t="s">
        <v>1778</v>
      </c>
      <c r="C35" s="63">
        <v>1</v>
      </c>
      <c r="D35" s="22">
        <f t="shared" si="0"/>
        <v>800980.56</v>
      </c>
      <c r="E35" s="39">
        <v>889978.4</v>
      </c>
      <c r="F35" s="40">
        <v>0.9</v>
      </c>
    </row>
    <row r="36" spans="1:6" s="38" customFormat="1" ht="23.25" thickBot="1" x14ac:dyDescent="0.25">
      <c r="A36" s="63" t="s">
        <v>360</v>
      </c>
      <c r="B36" s="65" t="s">
        <v>1777</v>
      </c>
      <c r="C36" s="63">
        <v>1</v>
      </c>
      <c r="D36" s="22">
        <f t="shared" si="0"/>
        <v>806807.02500000002</v>
      </c>
      <c r="E36" s="39">
        <v>896452.25</v>
      </c>
      <c r="F36" s="40">
        <v>0.9</v>
      </c>
    </row>
    <row r="37" spans="1:6" s="38" customFormat="1" ht="23.25" thickBot="1" x14ac:dyDescent="0.25">
      <c r="A37" s="63" t="s">
        <v>361</v>
      </c>
      <c r="B37" s="65" t="s">
        <v>1776</v>
      </c>
      <c r="C37" s="63">
        <v>1</v>
      </c>
      <c r="D37" s="22">
        <f t="shared" si="0"/>
        <v>798445.22400000005</v>
      </c>
      <c r="E37" s="39">
        <v>887161.36</v>
      </c>
      <c r="F37" s="40">
        <v>0.9</v>
      </c>
    </row>
    <row r="38" spans="1:6" s="38" customFormat="1" ht="23.25" thickBot="1" x14ac:dyDescent="0.25">
      <c r="A38" s="63" t="s">
        <v>362</v>
      </c>
      <c r="B38" s="65" t="s">
        <v>1775</v>
      </c>
      <c r="C38" s="63">
        <v>1</v>
      </c>
      <c r="D38" s="22">
        <f t="shared" si="0"/>
        <v>796431.08700000006</v>
      </c>
      <c r="E38" s="39">
        <v>884923.43</v>
      </c>
      <c r="F38" s="40">
        <v>0.9</v>
      </c>
    </row>
    <row r="39" spans="1:6" s="38" customFormat="1" ht="23.25" thickBot="1" x14ac:dyDescent="0.25">
      <c r="A39" s="63" t="s">
        <v>363</v>
      </c>
      <c r="B39" s="65" t="s">
        <v>1774</v>
      </c>
      <c r="C39" s="63">
        <v>1</v>
      </c>
      <c r="D39" s="22">
        <f t="shared" si="0"/>
        <v>694524.77099999995</v>
      </c>
      <c r="E39" s="39">
        <v>771694.19</v>
      </c>
      <c r="F39" s="40">
        <v>0.9</v>
      </c>
    </row>
    <row r="40" spans="1:6" s="38" customFormat="1" ht="23.25" thickBot="1" x14ac:dyDescent="0.25">
      <c r="A40" s="63" t="s">
        <v>364</v>
      </c>
      <c r="B40" s="65" t="s">
        <v>1750</v>
      </c>
      <c r="C40" s="63">
        <v>1</v>
      </c>
      <c r="D40" s="22">
        <f t="shared" si="0"/>
        <v>0.58500000000000008</v>
      </c>
      <c r="E40" s="39">
        <v>0.65</v>
      </c>
      <c r="F40" s="40">
        <v>0.9</v>
      </c>
    </row>
    <row r="41" spans="1:6" s="38" customFormat="1" ht="33.75" customHeight="1" thickBot="1" x14ac:dyDescent="0.25">
      <c r="A41" s="63" t="s">
        <v>365</v>
      </c>
      <c r="B41" s="65" t="s">
        <v>1747</v>
      </c>
      <c r="C41" s="63">
        <v>1</v>
      </c>
      <c r="D41" s="22">
        <f t="shared" si="0"/>
        <v>920183.022</v>
      </c>
      <c r="E41" s="39">
        <v>1022425.58</v>
      </c>
      <c r="F41" s="40">
        <v>0.9</v>
      </c>
    </row>
    <row r="42" spans="1:6" s="38" customFormat="1" ht="23.25" thickBot="1" x14ac:dyDescent="0.25">
      <c r="A42" s="63" t="s">
        <v>366</v>
      </c>
      <c r="B42" s="65" t="s">
        <v>1739</v>
      </c>
      <c r="C42" s="63">
        <v>1</v>
      </c>
      <c r="D42" s="22">
        <f t="shared" si="0"/>
        <v>792343.27800000005</v>
      </c>
      <c r="E42" s="39">
        <v>880381.42</v>
      </c>
      <c r="F42" s="40">
        <v>0.9</v>
      </c>
    </row>
    <row r="43" spans="1:6" s="38" customFormat="1" ht="23.25" thickBot="1" x14ac:dyDescent="0.25">
      <c r="A43" s="63" t="s">
        <v>367</v>
      </c>
      <c r="B43" s="65" t="s">
        <v>1752</v>
      </c>
      <c r="C43" s="63">
        <v>1</v>
      </c>
      <c r="D43" s="22">
        <f t="shared" si="0"/>
        <v>785400.89400000009</v>
      </c>
      <c r="E43" s="39">
        <v>872667.66</v>
      </c>
      <c r="F43" s="40">
        <v>0.9</v>
      </c>
    </row>
    <row r="44" spans="1:6" s="38" customFormat="1" ht="23.25" thickBot="1" x14ac:dyDescent="0.25">
      <c r="A44" s="63" t="s">
        <v>368</v>
      </c>
      <c r="B44" s="65" t="s">
        <v>1751</v>
      </c>
      <c r="C44" s="63">
        <v>1</v>
      </c>
      <c r="D44" s="22">
        <f t="shared" si="0"/>
        <v>301888.53000000003</v>
      </c>
      <c r="E44" s="39">
        <v>335431.7</v>
      </c>
      <c r="F44" s="40">
        <v>0.9</v>
      </c>
    </row>
    <row r="45" spans="1:6" s="38" customFormat="1" ht="23.25" thickBot="1" x14ac:dyDescent="0.25">
      <c r="A45" s="63" t="s">
        <v>369</v>
      </c>
      <c r="B45" s="65" t="s">
        <v>1753</v>
      </c>
      <c r="C45" s="63">
        <v>1</v>
      </c>
      <c r="D45" s="22">
        <f t="shared" si="0"/>
        <v>686746.02600000007</v>
      </c>
      <c r="E45" s="39">
        <v>763051.14</v>
      </c>
      <c r="F45" s="40">
        <v>0.9</v>
      </c>
    </row>
    <row r="46" spans="1:6" s="38" customFormat="1" ht="23.25" thickBot="1" x14ac:dyDescent="0.25">
      <c r="A46" s="63" t="s">
        <v>370</v>
      </c>
      <c r="B46" s="65" t="s">
        <v>1738</v>
      </c>
      <c r="C46" s="63">
        <v>1</v>
      </c>
      <c r="D46" s="22">
        <f t="shared" si="0"/>
        <v>790065.33299999998</v>
      </c>
      <c r="E46" s="39">
        <v>877850.37</v>
      </c>
      <c r="F46" s="40">
        <v>0.9</v>
      </c>
    </row>
    <row r="47" spans="1:6" s="38" customFormat="1" ht="23.25" thickBot="1" x14ac:dyDescent="0.25">
      <c r="A47" s="63" t="s">
        <v>371</v>
      </c>
      <c r="B47" s="65" t="s">
        <v>1734</v>
      </c>
      <c r="C47" s="63">
        <v>1</v>
      </c>
      <c r="D47" s="22">
        <f t="shared" si="0"/>
        <v>801771.96600000001</v>
      </c>
      <c r="E47" s="39">
        <v>890857.74</v>
      </c>
      <c r="F47" s="40">
        <v>0.9</v>
      </c>
    </row>
    <row r="48" spans="1:6" s="38" customFormat="1" ht="23.25" thickBot="1" x14ac:dyDescent="0.25">
      <c r="A48" s="63" t="s">
        <v>372</v>
      </c>
      <c r="B48" s="65" t="s">
        <v>1748</v>
      </c>
      <c r="C48" s="63">
        <v>1</v>
      </c>
      <c r="D48" s="22">
        <f t="shared" si="0"/>
        <v>688363.29</v>
      </c>
      <c r="E48" s="39">
        <v>764848.1</v>
      </c>
      <c r="F48" s="40">
        <v>0.9</v>
      </c>
    </row>
    <row r="49" spans="1:6" s="38" customFormat="1" ht="23.25" thickBot="1" x14ac:dyDescent="0.25">
      <c r="A49" s="63" t="s">
        <v>373</v>
      </c>
      <c r="B49" s="65" t="s">
        <v>1749</v>
      </c>
      <c r="C49" s="63">
        <v>1</v>
      </c>
      <c r="D49" s="22">
        <f t="shared" si="0"/>
        <v>693548.92800000007</v>
      </c>
      <c r="E49" s="39">
        <v>770609.92</v>
      </c>
      <c r="F49" s="40">
        <v>0.9</v>
      </c>
    </row>
    <row r="50" spans="1:6" s="38" customFormat="1" ht="23.25" thickBot="1" x14ac:dyDescent="0.25">
      <c r="A50" s="63" t="s">
        <v>374</v>
      </c>
      <c r="B50" s="65" t="s">
        <v>1682</v>
      </c>
      <c r="C50" s="63">
        <v>1</v>
      </c>
      <c r="D50" s="22">
        <f t="shared" si="0"/>
        <v>674166.85200000007</v>
      </c>
      <c r="E50" s="39">
        <v>749074.28</v>
      </c>
      <c r="F50" s="40">
        <v>0.9</v>
      </c>
    </row>
    <row r="51" spans="1:6" s="38" customFormat="1" ht="23.25" thickBot="1" x14ac:dyDescent="0.25">
      <c r="A51" s="63" t="s">
        <v>375</v>
      </c>
      <c r="B51" s="65" t="s">
        <v>1683</v>
      </c>
      <c r="C51" s="63">
        <v>1</v>
      </c>
      <c r="D51" s="22">
        <f t="shared" si="0"/>
        <v>683533.68299999996</v>
      </c>
      <c r="E51" s="39">
        <v>759481.87</v>
      </c>
      <c r="F51" s="40">
        <v>0.9</v>
      </c>
    </row>
    <row r="52" spans="1:6" s="38" customFormat="1" ht="23.25" thickBot="1" x14ac:dyDescent="0.25">
      <c r="A52" s="63" t="s">
        <v>376</v>
      </c>
      <c r="B52" s="65" t="s">
        <v>1684</v>
      </c>
      <c r="C52" s="63">
        <v>1</v>
      </c>
      <c r="D52" s="22">
        <f t="shared" si="0"/>
        <v>674741.73600000003</v>
      </c>
      <c r="E52" s="39">
        <v>749713.04</v>
      </c>
      <c r="F52" s="40">
        <v>0.9</v>
      </c>
    </row>
    <row r="53" spans="1:6" s="38" customFormat="1" ht="23.25" thickBot="1" x14ac:dyDescent="0.25">
      <c r="A53" s="63" t="s">
        <v>377</v>
      </c>
      <c r="B53" s="65" t="s">
        <v>1685</v>
      </c>
      <c r="C53" s="63">
        <v>1</v>
      </c>
      <c r="D53" s="22">
        <f t="shared" si="0"/>
        <v>0.58500000000000008</v>
      </c>
      <c r="E53" s="39">
        <v>0.65</v>
      </c>
      <c r="F53" s="40">
        <v>0.9</v>
      </c>
    </row>
    <row r="54" spans="1:6" s="38" customFormat="1" ht="23.25" thickBot="1" x14ac:dyDescent="0.25">
      <c r="A54" s="63" t="s">
        <v>378</v>
      </c>
      <c r="B54" s="65" t="s">
        <v>1686</v>
      </c>
      <c r="C54" s="63">
        <v>1</v>
      </c>
      <c r="D54" s="22">
        <f t="shared" si="0"/>
        <v>678352.71600000001</v>
      </c>
      <c r="E54" s="39">
        <v>753725.24</v>
      </c>
      <c r="F54" s="40">
        <v>0.9</v>
      </c>
    </row>
    <row r="55" spans="1:6" s="38" customFormat="1" ht="23.25" thickBot="1" x14ac:dyDescent="0.25">
      <c r="A55" s="63" t="s">
        <v>379</v>
      </c>
      <c r="B55" s="65" t="s">
        <v>1687</v>
      </c>
      <c r="C55" s="63">
        <v>1</v>
      </c>
      <c r="D55" s="22">
        <f t="shared" si="0"/>
        <v>784550.5290000001</v>
      </c>
      <c r="E55" s="39">
        <v>871722.81</v>
      </c>
      <c r="F55" s="40">
        <v>0.9</v>
      </c>
    </row>
    <row r="56" spans="1:6" s="38" customFormat="1" ht="23.25" thickBot="1" x14ac:dyDescent="0.25">
      <c r="A56" s="63" t="s">
        <v>380</v>
      </c>
      <c r="B56" s="65" t="s">
        <v>1688</v>
      </c>
      <c r="C56" s="63">
        <v>1</v>
      </c>
      <c r="D56" s="22">
        <f t="shared" si="0"/>
        <v>906305.83200000005</v>
      </c>
      <c r="E56" s="39">
        <v>1007006.48</v>
      </c>
      <c r="F56" s="40">
        <v>0.9</v>
      </c>
    </row>
    <row r="57" spans="1:6" s="38" customFormat="1" ht="23.25" thickBot="1" x14ac:dyDescent="0.25">
      <c r="A57" s="63" t="s">
        <v>381</v>
      </c>
      <c r="B57" s="65" t="s">
        <v>1675</v>
      </c>
      <c r="C57" s="63">
        <v>1</v>
      </c>
      <c r="D57" s="22">
        <f t="shared" si="0"/>
        <v>622924.50599999994</v>
      </c>
      <c r="E57" s="39">
        <v>692138.34</v>
      </c>
      <c r="F57" s="40">
        <v>0.9</v>
      </c>
    </row>
    <row r="58" spans="1:6" s="38" customFormat="1" ht="23.25" thickBot="1" x14ac:dyDescent="0.25">
      <c r="A58" s="63" t="s">
        <v>382</v>
      </c>
      <c r="B58" s="65" t="s">
        <v>1676</v>
      </c>
      <c r="C58" s="63">
        <v>1</v>
      </c>
      <c r="D58" s="22">
        <f t="shared" si="0"/>
        <v>80282.483999999997</v>
      </c>
      <c r="E58" s="39">
        <v>89202.76</v>
      </c>
      <c r="F58" s="40">
        <v>0.9</v>
      </c>
    </row>
    <row r="59" spans="1:6" s="38" customFormat="1" ht="23.25" thickBot="1" x14ac:dyDescent="0.25">
      <c r="A59" s="63" t="s">
        <v>383</v>
      </c>
      <c r="B59" s="65" t="s">
        <v>1677</v>
      </c>
      <c r="C59" s="63">
        <v>1</v>
      </c>
      <c r="D59" s="22">
        <f t="shared" si="0"/>
        <v>81184.212</v>
      </c>
      <c r="E59" s="39">
        <v>90204.68</v>
      </c>
      <c r="F59" s="40">
        <v>0.9</v>
      </c>
    </row>
    <row r="60" spans="1:6" s="38" customFormat="1" ht="23.25" thickBot="1" x14ac:dyDescent="0.25">
      <c r="A60" s="63" t="s">
        <v>384</v>
      </c>
      <c r="B60" s="65" t="s">
        <v>1678</v>
      </c>
      <c r="C60" s="63">
        <v>1</v>
      </c>
      <c r="D60" s="22">
        <f t="shared" si="0"/>
        <v>133254.747</v>
      </c>
      <c r="E60" s="39">
        <v>148060.82999999999</v>
      </c>
      <c r="F60" s="40">
        <v>0.9</v>
      </c>
    </row>
    <row r="61" spans="1:6" s="38" customFormat="1" ht="23.25" thickBot="1" x14ac:dyDescent="0.25">
      <c r="A61" s="63" t="s">
        <v>385</v>
      </c>
      <c r="B61" s="65" t="s">
        <v>1679</v>
      </c>
      <c r="C61" s="63">
        <v>1</v>
      </c>
      <c r="D61" s="22">
        <f t="shared" si="0"/>
        <v>268182.783</v>
      </c>
      <c r="E61" s="39">
        <v>297980.87</v>
      </c>
      <c r="F61" s="40">
        <v>0.9</v>
      </c>
    </row>
    <row r="62" spans="1:6" s="38" customFormat="1" ht="12" thickBot="1" x14ac:dyDescent="0.25">
      <c r="A62" s="63" t="s">
        <v>386</v>
      </c>
      <c r="B62" s="65" t="s">
        <v>1680</v>
      </c>
      <c r="C62" s="63">
        <v>1</v>
      </c>
      <c r="D62" s="22">
        <f t="shared" si="0"/>
        <v>0.58500000000000008</v>
      </c>
      <c r="E62" s="39">
        <v>0.65</v>
      </c>
      <c r="F62" s="40">
        <v>0.9</v>
      </c>
    </row>
    <row r="63" spans="1:6" s="38" customFormat="1" ht="12" thickBot="1" x14ac:dyDescent="0.25">
      <c r="A63" s="63" t="s">
        <v>387</v>
      </c>
      <c r="B63" s="65" t="s">
        <v>1681</v>
      </c>
      <c r="C63" s="63">
        <v>1</v>
      </c>
      <c r="D63" s="22">
        <f t="shared" si="0"/>
        <v>142581.87900000002</v>
      </c>
      <c r="E63" s="39">
        <v>158424.31</v>
      </c>
      <c r="F63" s="40">
        <v>0.9</v>
      </c>
    </row>
    <row r="64" spans="1:6" s="38" customFormat="1" ht="23.25" thickBot="1" x14ac:dyDescent="0.25">
      <c r="A64" s="63" t="s">
        <v>388</v>
      </c>
      <c r="B64" s="65" t="s">
        <v>1703</v>
      </c>
      <c r="C64" s="63">
        <v>1</v>
      </c>
      <c r="D64" s="22">
        <f t="shared" si="0"/>
        <v>0.58500000000000008</v>
      </c>
      <c r="E64" s="39">
        <v>0.65</v>
      </c>
      <c r="F64" s="40">
        <v>0.9</v>
      </c>
    </row>
    <row r="65" spans="1:6" s="38" customFormat="1" ht="12" thickBot="1" x14ac:dyDescent="0.25">
      <c r="A65" s="63" t="s">
        <v>389</v>
      </c>
      <c r="B65" s="65" t="s">
        <v>1704</v>
      </c>
      <c r="C65" s="63">
        <v>1</v>
      </c>
      <c r="D65" s="22">
        <f t="shared" si="0"/>
        <v>0.58500000000000008</v>
      </c>
      <c r="E65" s="39">
        <v>0.65</v>
      </c>
      <c r="F65" s="40">
        <v>0.9</v>
      </c>
    </row>
    <row r="66" spans="1:6" s="38" customFormat="1" ht="23.25" thickBot="1" x14ac:dyDescent="0.25">
      <c r="A66" s="63" t="s">
        <v>390</v>
      </c>
      <c r="B66" s="65" t="s">
        <v>1705</v>
      </c>
      <c r="C66" s="63">
        <v>1</v>
      </c>
      <c r="D66" s="22">
        <f t="shared" si="0"/>
        <v>0.58500000000000008</v>
      </c>
      <c r="E66" s="39">
        <v>0.65</v>
      </c>
      <c r="F66" s="40">
        <v>0.9</v>
      </c>
    </row>
    <row r="67" spans="1:6" s="38" customFormat="1" ht="12" thickBot="1" x14ac:dyDescent="0.25">
      <c r="A67" s="63" t="s">
        <v>391</v>
      </c>
      <c r="B67" s="65" t="s">
        <v>1706</v>
      </c>
      <c r="C67" s="63">
        <v>1</v>
      </c>
      <c r="D67" s="22">
        <f t="shared" si="0"/>
        <v>0.58500000000000008</v>
      </c>
      <c r="E67" s="39">
        <v>0.65</v>
      </c>
      <c r="F67" s="40">
        <v>0.9</v>
      </c>
    </row>
    <row r="68" spans="1:6" s="38" customFormat="1" ht="12" thickBot="1" x14ac:dyDescent="0.25">
      <c r="A68" s="63" t="s">
        <v>392</v>
      </c>
      <c r="B68" s="65" t="s">
        <v>1707</v>
      </c>
      <c r="C68" s="63">
        <v>1</v>
      </c>
      <c r="D68" s="22">
        <f t="shared" si="0"/>
        <v>0.58500000000000008</v>
      </c>
      <c r="E68" s="39">
        <v>0.65</v>
      </c>
      <c r="F68" s="40">
        <v>0.9</v>
      </c>
    </row>
    <row r="69" spans="1:6" s="38" customFormat="1" ht="12" thickBot="1" x14ac:dyDescent="0.25">
      <c r="A69" s="63" t="s">
        <v>393</v>
      </c>
      <c r="B69" s="65" t="s">
        <v>1708</v>
      </c>
      <c r="C69" s="63">
        <v>1</v>
      </c>
      <c r="D69" s="22">
        <f t="shared" si="0"/>
        <v>0.58500000000000008</v>
      </c>
      <c r="E69" s="39">
        <v>0.65</v>
      </c>
      <c r="F69" s="40">
        <v>0.9</v>
      </c>
    </row>
    <row r="70" spans="1:6" s="38" customFormat="1" ht="12" thickBot="1" x14ac:dyDescent="0.25">
      <c r="A70" s="63" t="s">
        <v>394</v>
      </c>
      <c r="B70" s="65" t="s">
        <v>1709</v>
      </c>
      <c r="C70" s="63">
        <v>1</v>
      </c>
      <c r="D70" s="22">
        <f t="shared" ref="D70:D80" si="1">E70*F70</f>
        <v>0.58500000000000008</v>
      </c>
      <c r="E70" s="39">
        <v>0.65</v>
      </c>
      <c r="F70" s="40">
        <v>0.9</v>
      </c>
    </row>
    <row r="71" spans="1:6" s="38" customFormat="1" ht="12" thickBot="1" x14ac:dyDescent="0.25">
      <c r="A71" s="63" t="s">
        <v>395</v>
      </c>
      <c r="B71" s="65" t="s">
        <v>1663</v>
      </c>
      <c r="C71" s="63">
        <v>1</v>
      </c>
      <c r="D71" s="22">
        <f t="shared" si="1"/>
        <v>0.58500000000000008</v>
      </c>
      <c r="E71" s="39">
        <v>0.65</v>
      </c>
      <c r="F71" s="40">
        <v>0.9</v>
      </c>
    </row>
    <row r="72" spans="1:6" s="38" customFormat="1" ht="12" thickBot="1" x14ac:dyDescent="0.25">
      <c r="A72" s="63" t="s">
        <v>396</v>
      </c>
      <c r="B72" s="65" t="s">
        <v>1662</v>
      </c>
      <c r="C72" s="63">
        <v>1</v>
      </c>
      <c r="D72" s="22">
        <f t="shared" si="1"/>
        <v>0.58500000000000008</v>
      </c>
      <c r="E72" s="39">
        <v>0.65</v>
      </c>
      <c r="F72" s="40">
        <v>0.9</v>
      </c>
    </row>
    <row r="73" spans="1:6" s="38" customFormat="1" ht="12" thickBot="1" x14ac:dyDescent="0.25">
      <c r="A73" s="63" t="s">
        <v>397</v>
      </c>
      <c r="B73" s="65" t="s">
        <v>1660</v>
      </c>
      <c r="C73" s="63">
        <v>1</v>
      </c>
      <c r="D73" s="22">
        <f t="shared" si="1"/>
        <v>179708.92199999999</v>
      </c>
      <c r="E73" s="39">
        <v>199676.58</v>
      </c>
      <c r="F73" s="40">
        <v>0.9</v>
      </c>
    </row>
    <row r="74" spans="1:6" s="38" customFormat="1" ht="12" thickBot="1" x14ac:dyDescent="0.25">
      <c r="A74" s="63" t="s">
        <v>398</v>
      </c>
      <c r="B74" s="65" t="s">
        <v>1661</v>
      </c>
      <c r="C74" s="63">
        <v>1</v>
      </c>
      <c r="D74" s="22">
        <f t="shared" si="1"/>
        <v>128167.16399999999</v>
      </c>
      <c r="E74" s="39">
        <v>142407.96</v>
      </c>
      <c r="F74" s="40">
        <v>0.9</v>
      </c>
    </row>
    <row r="75" spans="1:6" s="38" customFormat="1" ht="23.25" thickBot="1" x14ac:dyDescent="0.25">
      <c r="A75" s="63" t="s">
        <v>399</v>
      </c>
      <c r="B75" s="65" t="s">
        <v>1659</v>
      </c>
      <c r="C75" s="63">
        <v>1</v>
      </c>
      <c r="D75" s="22">
        <f t="shared" si="1"/>
        <v>162684.747</v>
      </c>
      <c r="E75" s="39">
        <v>180760.83</v>
      </c>
      <c r="F75" s="40">
        <v>0.9</v>
      </c>
    </row>
    <row r="76" spans="1:6" s="38" customFormat="1" ht="14.25" customHeight="1" thickBot="1" x14ac:dyDescent="0.25">
      <c r="A76" s="63" t="s">
        <v>400</v>
      </c>
      <c r="B76" s="65" t="s">
        <v>401</v>
      </c>
      <c r="C76" s="63">
        <v>1</v>
      </c>
      <c r="D76" s="22">
        <f t="shared" si="1"/>
        <v>0.58500000000000008</v>
      </c>
      <c r="E76" s="39">
        <v>0.65</v>
      </c>
      <c r="F76" s="40">
        <v>0.9</v>
      </c>
    </row>
    <row r="77" spans="1:6" s="38" customFormat="1" ht="23.25" thickBot="1" x14ac:dyDescent="0.25">
      <c r="A77" s="63" t="s">
        <v>402</v>
      </c>
      <c r="B77" s="65" t="s">
        <v>1664</v>
      </c>
      <c r="C77" s="63">
        <v>1</v>
      </c>
      <c r="D77" s="22">
        <f t="shared" si="1"/>
        <v>0.58500000000000008</v>
      </c>
      <c r="E77" s="39">
        <v>0.65</v>
      </c>
      <c r="F77" s="40">
        <v>0.9</v>
      </c>
    </row>
    <row r="78" spans="1:6" s="38" customFormat="1" ht="15" customHeight="1" thickBot="1" x14ac:dyDescent="0.25">
      <c r="A78" s="63" t="s">
        <v>403</v>
      </c>
      <c r="B78" s="65" t="s">
        <v>1665</v>
      </c>
      <c r="C78" s="63">
        <v>1</v>
      </c>
      <c r="D78" s="22">
        <f t="shared" si="1"/>
        <v>0.58500000000000008</v>
      </c>
      <c r="E78" s="39">
        <v>0.65</v>
      </c>
      <c r="F78" s="40">
        <v>0.9</v>
      </c>
    </row>
    <row r="79" spans="1:6" s="38" customFormat="1" ht="15" customHeight="1" thickBot="1" x14ac:dyDescent="0.25">
      <c r="A79" s="63" t="s">
        <v>404</v>
      </c>
      <c r="B79" s="65" t="s">
        <v>405</v>
      </c>
      <c r="C79" s="63">
        <v>1</v>
      </c>
      <c r="D79" s="22">
        <f t="shared" si="1"/>
        <v>14807.511</v>
      </c>
      <c r="E79" s="39">
        <v>16452.79</v>
      </c>
      <c r="F79" s="40">
        <v>0.9</v>
      </c>
    </row>
    <row r="80" spans="1:6" s="38" customFormat="1" ht="14.25" customHeight="1" thickBot="1" x14ac:dyDescent="0.25">
      <c r="A80" s="63" t="s">
        <v>406</v>
      </c>
      <c r="B80" s="65" t="s">
        <v>407</v>
      </c>
      <c r="C80" s="63">
        <v>1</v>
      </c>
      <c r="D80" s="22">
        <f t="shared" si="1"/>
        <v>9326.5560000000005</v>
      </c>
      <c r="E80" s="39">
        <v>10362.84</v>
      </c>
      <c r="F80" s="40">
        <v>0.9</v>
      </c>
    </row>
    <row r="81" spans="1:6" s="38" customFormat="1" ht="20.25" customHeight="1" thickBot="1" x14ac:dyDescent="0.25">
      <c r="A81" s="96" t="s">
        <v>1649</v>
      </c>
      <c r="B81" s="96"/>
      <c r="C81" s="97"/>
      <c r="D81" s="21">
        <f>SUM(D5:D80)</f>
        <v>31835757.492000025</v>
      </c>
      <c r="E81" s="39"/>
      <c r="F81" s="40">
        <v>0.9</v>
      </c>
    </row>
    <row r="82" spans="1:6" s="38" customFormat="1" ht="12" thickBot="1" x14ac:dyDescent="0.25">
      <c r="A82" s="75"/>
      <c r="B82" s="76" t="s">
        <v>1641</v>
      </c>
      <c r="C82" s="75"/>
      <c r="D82" s="22"/>
      <c r="E82" s="39"/>
      <c r="F82" s="40">
        <v>0.9</v>
      </c>
    </row>
    <row r="83" spans="1:6" s="38" customFormat="1" ht="12" thickBot="1" x14ac:dyDescent="0.25">
      <c r="A83" s="63">
        <v>100600</v>
      </c>
      <c r="B83" s="65" t="s">
        <v>408</v>
      </c>
      <c r="C83" s="63">
        <v>1</v>
      </c>
      <c r="D83" s="22">
        <f>E83*F83</f>
        <v>1066202.5320000001</v>
      </c>
      <c r="E83" s="39">
        <v>1184669.48</v>
      </c>
      <c r="F83" s="40">
        <v>0.9</v>
      </c>
    </row>
    <row r="84" spans="1:6" s="38" customFormat="1" ht="12" thickBot="1" x14ac:dyDescent="0.25">
      <c r="A84" s="63">
        <v>100601</v>
      </c>
      <c r="B84" s="65" t="s">
        <v>409</v>
      </c>
      <c r="C84" s="63">
        <v>1</v>
      </c>
      <c r="D84" s="22">
        <f t="shared" ref="D84:D122" si="2">E84*F84</f>
        <v>1066202.5320000001</v>
      </c>
      <c r="E84" s="39">
        <v>1184669.48</v>
      </c>
      <c r="F84" s="40">
        <v>0.9</v>
      </c>
    </row>
    <row r="85" spans="1:6" s="38" customFormat="1" ht="12" thickBot="1" x14ac:dyDescent="0.25">
      <c r="A85" s="63">
        <v>100602</v>
      </c>
      <c r="B85" s="65" t="s">
        <v>410</v>
      </c>
      <c r="C85" s="63">
        <v>1</v>
      </c>
      <c r="D85" s="22">
        <f t="shared" si="2"/>
        <v>1066202.5320000001</v>
      </c>
      <c r="E85" s="39">
        <v>1184669.48</v>
      </c>
      <c r="F85" s="40">
        <v>0.9</v>
      </c>
    </row>
    <row r="86" spans="1:6" s="38" customFormat="1" ht="12" thickBot="1" x14ac:dyDescent="0.25">
      <c r="A86" s="63">
        <v>100603</v>
      </c>
      <c r="B86" s="65" t="s">
        <v>411</v>
      </c>
      <c r="C86" s="63">
        <v>1</v>
      </c>
      <c r="D86" s="22">
        <f t="shared" si="2"/>
        <v>1096492.2390000001</v>
      </c>
      <c r="E86" s="39">
        <v>1218324.71</v>
      </c>
      <c r="F86" s="40">
        <v>0.9</v>
      </c>
    </row>
    <row r="87" spans="1:6" s="38" customFormat="1" ht="12" thickBot="1" x14ac:dyDescent="0.25">
      <c r="A87" s="63">
        <v>100604</v>
      </c>
      <c r="B87" s="65" t="s">
        <v>412</v>
      </c>
      <c r="C87" s="63">
        <v>1</v>
      </c>
      <c r="D87" s="22">
        <f t="shared" si="2"/>
        <v>1347897.726</v>
      </c>
      <c r="E87" s="39">
        <v>1497664.14</v>
      </c>
      <c r="F87" s="40">
        <v>0.9</v>
      </c>
    </row>
    <row r="88" spans="1:6" s="38" customFormat="1" ht="12" thickBot="1" x14ac:dyDescent="0.25">
      <c r="A88" s="63">
        <v>100605</v>
      </c>
      <c r="B88" s="65" t="s">
        <v>413</v>
      </c>
      <c r="C88" s="63">
        <v>1</v>
      </c>
      <c r="D88" s="22">
        <f t="shared" si="2"/>
        <v>1347897.726</v>
      </c>
      <c r="E88" s="39">
        <v>1497664.14</v>
      </c>
      <c r="F88" s="40">
        <v>0.9</v>
      </c>
    </row>
    <row r="89" spans="1:6" s="38" customFormat="1" ht="12" thickBot="1" x14ac:dyDescent="0.25">
      <c r="A89" s="63">
        <v>100606</v>
      </c>
      <c r="B89" s="65" t="s">
        <v>414</v>
      </c>
      <c r="C89" s="63">
        <v>1</v>
      </c>
      <c r="D89" s="22">
        <f t="shared" si="2"/>
        <v>1347897.726</v>
      </c>
      <c r="E89" s="39">
        <v>1497664.14</v>
      </c>
      <c r="F89" s="40">
        <v>0.9</v>
      </c>
    </row>
    <row r="90" spans="1:6" s="38" customFormat="1" ht="12" thickBot="1" x14ac:dyDescent="0.25">
      <c r="A90" s="63">
        <v>100607</v>
      </c>
      <c r="B90" s="65" t="s">
        <v>415</v>
      </c>
      <c r="C90" s="63">
        <v>1</v>
      </c>
      <c r="D90" s="22">
        <f t="shared" si="2"/>
        <v>1347897.726</v>
      </c>
      <c r="E90" s="39">
        <v>1497664.14</v>
      </c>
      <c r="F90" s="40">
        <v>0.9</v>
      </c>
    </row>
    <row r="91" spans="1:6" s="38" customFormat="1" ht="23.25" thickBot="1" x14ac:dyDescent="0.25">
      <c r="A91" s="63">
        <v>100608</v>
      </c>
      <c r="B91" s="65" t="s">
        <v>416</v>
      </c>
      <c r="C91" s="63">
        <v>1</v>
      </c>
      <c r="D91" s="22">
        <f t="shared" si="2"/>
        <v>1066202.5320000001</v>
      </c>
      <c r="E91" s="39">
        <v>1184669.48</v>
      </c>
      <c r="F91" s="40">
        <v>0.9</v>
      </c>
    </row>
    <row r="92" spans="1:6" s="38" customFormat="1" ht="23.25" thickBot="1" x14ac:dyDescent="0.25">
      <c r="A92" s="63">
        <v>100609</v>
      </c>
      <c r="B92" s="65" t="s">
        <v>417</v>
      </c>
      <c r="C92" s="63">
        <v>1</v>
      </c>
      <c r="D92" s="22">
        <f t="shared" si="2"/>
        <v>1066202.5320000001</v>
      </c>
      <c r="E92" s="39">
        <v>1184669.48</v>
      </c>
      <c r="F92" s="40">
        <v>0.9</v>
      </c>
    </row>
    <row r="93" spans="1:6" s="38" customFormat="1" ht="23.25" thickBot="1" x14ac:dyDescent="0.25">
      <c r="A93" s="11">
        <v>100610</v>
      </c>
      <c r="B93" s="12" t="s">
        <v>418</v>
      </c>
      <c r="C93" s="11">
        <v>1</v>
      </c>
      <c r="D93" s="22">
        <f t="shared" si="2"/>
        <v>1066202.5320000001</v>
      </c>
      <c r="E93" s="39">
        <v>1184669.48</v>
      </c>
      <c r="F93" s="40">
        <v>0.9</v>
      </c>
    </row>
    <row r="94" spans="1:6" s="38" customFormat="1" ht="23.25" thickBot="1" x14ac:dyDescent="0.25">
      <c r="A94" s="11">
        <v>100611</v>
      </c>
      <c r="B94" s="12" t="s">
        <v>419</v>
      </c>
      <c r="C94" s="11">
        <v>1</v>
      </c>
      <c r="D94" s="22">
        <f t="shared" si="2"/>
        <v>1066202.5320000001</v>
      </c>
      <c r="E94" s="39">
        <v>1184669.48</v>
      </c>
      <c r="F94" s="40">
        <v>0.9</v>
      </c>
    </row>
    <row r="95" spans="1:6" s="38" customFormat="1" ht="23.25" thickBot="1" x14ac:dyDescent="0.25">
      <c r="A95" s="11">
        <v>100612</v>
      </c>
      <c r="B95" s="12" t="s">
        <v>420</v>
      </c>
      <c r="C95" s="11">
        <v>1</v>
      </c>
      <c r="D95" s="22">
        <f t="shared" si="2"/>
        <v>1066202.5320000001</v>
      </c>
      <c r="E95" s="39">
        <v>1184669.48</v>
      </c>
      <c r="F95" s="40">
        <v>0.9</v>
      </c>
    </row>
    <row r="96" spans="1:6" s="38" customFormat="1" ht="12" thickBot="1" x14ac:dyDescent="0.25">
      <c r="A96" s="11">
        <v>100613</v>
      </c>
      <c r="B96" s="12" t="s">
        <v>421</v>
      </c>
      <c r="C96" s="11">
        <v>1</v>
      </c>
      <c r="D96" s="22">
        <f t="shared" si="2"/>
        <v>807224.3280000001</v>
      </c>
      <c r="E96" s="39">
        <v>896915.92</v>
      </c>
      <c r="F96" s="40">
        <v>0.9</v>
      </c>
    </row>
    <row r="97" spans="1:6" s="38" customFormat="1" ht="12" thickBot="1" x14ac:dyDescent="0.25">
      <c r="A97" s="11">
        <v>100614</v>
      </c>
      <c r="B97" s="12" t="s">
        <v>422</v>
      </c>
      <c r="C97" s="11">
        <v>1</v>
      </c>
      <c r="D97" s="22">
        <f t="shared" si="2"/>
        <v>807224.3280000001</v>
      </c>
      <c r="E97" s="39">
        <v>896915.92</v>
      </c>
      <c r="F97" s="40">
        <v>0.9</v>
      </c>
    </row>
    <row r="98" spans="1:6" s="38" customFormat="1" ht="12" thickBot="1" x14ac:dyDescent="0.25">
      <c r="A98" s="11">
        <v>100615</v>
      </c>
      <c r="B98" s="12" t="s">
        <v>423</v>
      </c>
      <c r="C98" s="11">
        <v>1</v>
      </c>
      <c r="D98" s="22">
        <f t="shared" si="2"/>
        <v>807224.3280000001</v>
      </c>
      <c r="E98" s="39">
        <v>896915.92</v>
      </c>
      <c r="F98" s="40">
        <v>0.9</v>
      </c>
    </row>
    <row r="99" spans="1:6" s="38" customFormat="1" ht="12" thickBot="1" x14ac:dyDescent="0.25">
      <c r="A99" s="11">
        <v>100616</v>
      </c>
      <c r="B99" s="12" t="s">
        <v>424</v>
      </c>
      <c r="C99" s="11">
        <v>1</v>
      </c>
      <c r="D99" s="22">
        <f t="shared" si="2"/>
        <v>807224.3280000001</v>
      </c>
      <c r="E99" s="39">
        <v>896915.92</v>
      </c>
      <c r="F99" s="40">
        <v>0.9</v>
      </c>
    </row>
    <row r="100" spans="1:6" s="38" customFormat="1" ht="12" thickBot="1" x14ac:dyDescent="0.25">
      <c r="A100" s="11">
        <v>100617</v>
      </c>
      <c r="B100" s="12" t="s">
        <v>425</v>
      </c>
      <c r="C100" s="11">
        <v>1</v>
      </c>
      <c r="D100" s="22">
        <f t="shared" si="2"/>
        <v>807224.3280000001</v>
      </c>
      <c r="E100" s="39">
        <v>896915.92</v>
      </c>
      <c r="F100" s="40">
        <v>0.9</v>
      </c>
    </row>
    <row r="101" spans="1:6" s="38" customFormat="1" ht="12" thickBot="1" x14ac:dyDescent="0.25">
      <c r="A101" s="11">
        <v>100618</v>
      </c>
      <c r="B101" s="12" t="s">
        <v>426</v>
      </c>
      <c r="C101" s="11">
        <v>1</v>
      </c>
      <c r="D101" s="22">
        <f t="shared" si="2"/>
        <v>807224.3280000001</v>
      </c>
      <c r="E101" s="39">
        <v>896915.92</v>
      </c>
      <c r="F101" s="40">
        <v>0.9</v>
      </c>
    </row>
    <row r="102" spans="1:6" s="38" customFormat="1" ht="12" thickBot="1" x14ac:dyDescent="0.25">
      <c r="A102" s="11">
        <v>100619</v>
      </c>
      <c r="B102" s="12" t="s">
        <v>427</v>
      </c>
      <c r="C102" s="11">
        <v>1</v>
      </c>
      <c r="D102" s="22">
        <f t="shared" si="2"/>
        <v>807224.3280000001</v>
      </c>
      <c r="E102" s="39">
        <v>896915.92</v>
      </c>
      <c r="F102" s="40">
        <v>0.9</v>
      </c>
    </row>
    <row r="103" spans="1:6" s="38" customFormat="1" ht="12" thickBot="1" x14ac:dyDescent="0.25">
      <c r="A103" s="11">
        <v>100620</v>
      </c>
      <c r="B103" s="12" t="s">
        <v>428</v>
      </c>
      <c r="C103" s="11">
        <v>1</v>
      </c>
      <c r="D103" s="22">
        <f t="shared" si="2"/>
        <v>807224.3280000001</v>
      </c>
      <c r="E103" s="39">
        <v>896915.92</v>
      </c>
      <c r="F103" s="40">
        <v>0.9</v>
      </c>
    </row>
    <row r="104" spans="1:6" s="38" customFormat="1" ht="12" thickBot="1" x14ac:dyDescent="0.25">
      <c r="A104" s="11">
        <v>100621</v>
      </c>
      <c r="B104" s="12" t="s">
        <v>429</v>
      </c>
      <c r="C104" s="11">
        <v>1</v>
      </c>
      <c r="D104" s="22">
        <f t="shared" si="2"/>
        <v>1805274.1529999999</v>
      </c>
      <c r="E104" s="39">
        <v>2005860.17</v>
      </c>
      <c r="F104" s="40">
        <v>0.9</v>
      </c>
    </row>
    <row r="105" spans="1:6" s="38" customFormat="1" ht="12" thickBot="1" x14ac:dyDescent="0.25">
      <c r="A105" s="11">
        <v>100622</v>
      </c>
      <c r="B105" s="12" t="s">
        <v>430</v>
      </c>
      <c r="C105" s="11">
        <v>1</v>
      </c>
      <c r="D105" s="22">
        <f t="shared" si="2"/>
        <v>1690172.919</v>
      </c>
      <c r="E105" s="39">
        <v>1877969.91</v>
      </c>
      <c r="F105" s="40">
        <v>0.9</v>
      </c>
    </row>
    <row r="106" spans="1:6" s="38" customFormat="1" ht="12" thickBot="1" x14ac:dyDescent="0.25">
      <c r="A106" s="11">
        <v>100623</v>
      </c>
      <c r="B106" s="12" t="s">
        <v>431</v>
      </c>
      <c r="C106" s="11">
        <v>1</v>
      </c>
      <c r="D106" s="22">
        <f t="shared" si="2"/>
        <v>1690172.919</v>
      </c>
      <c r="E106" s="39">
        <v>1877969.91</v>
      </c>
      <c r="F106" s="40">
        <v>0.9</v>
      </c>
    </row>
    <row r="107" spans="1:6" s="38" customFormat="1" ht="12" thickBot="1" x14ac:dyDescent="0.25">
      <c r="A107" s="11">
        <v>100624</v>
      </c>
      <c r="B107" s="12" t="s">
        <v>432</v>
      </c>
      <c r="C107" s="11">
        <v>1</v>
      </c>
      <c r="D107" s="22">
        <f t="shared" si="2"/>
        <v>1690172.919</v>
      </c>
      <c r="E107" s="39">
        <v>1877969.91</v>
      </c>
      <c r="F107" s="40">
        <v>0.9</v>
      </c>
    </row>
    <row r="108" spans="1:6" s="38" customFormat="1" ht="12" thickBot="1" x14ac:dyDescent="0.25">
      <c r="A108" s="11">
        <v>100625</v>
      </c>
      <c r="B108" s="12" t="s">
        <v>433</v>
      </c>
      <c r="C108" s="11">
        <v>1</v>
      </c>
      <c r="D108" s="22">
        <f t="shared" si="2"/>
        <v>845086.16700000002</v>
      </c>
      <c r="E108" s="39">
        <v>938984.63</v>
      </c>
      <c r="F108" s="40">
        <v>0.9</v>
      </c>
    </row>
    <row r="109" spans="1:6" s="38" customFormat="1" ht="12" thickBot="1" x14ac:dyDescent="0.25">
      <c r="A109" s="11">
        <v>100626</v>
      </c>
      <c r="B109" s="12" t="s">
        <v>434</v>
      </c>
      <c r="C109" s="11">
        <v>1</v>
      </c>
      <c r="D109" s="22">
        <f t="shared" si="2"/>
        <v>960187.98600000003</v>
      </c>
      <c r="E109" s="39">
        <v>1066875.54</v>
      </c>
      <c r="F109" s="40">
        <v>0.9</v>
      </c>
    </row>
    <row r="110" spans="1:6" s="38" customFormat="1" ht="12" thickBot="1" x14ac:dyDescent="0.25">
      <c r="A110" s="11">
        <v>100627</v>
      </c>
      <c r="B110" s="12" t="s">
        <v>435</v>
      </c>
      <c r="C110" s="11">
        <v>1</v>
      </c>
      <c r="D110" s="22">
        <f t="shared" si="2"/>
        <v>931412.23199999996</v>
      </c>
      <c r="E110" s="39">
        <v>1034902.48</v>
      </c>
      <c r="F110" s="40">
        <v>0.9</v>
      </c>
    </row>
    <row r="111" spans="1:6" s="38" customFormat="1" ht="12" thickBot="1" x14ac:dyDescent="0.25">
      <c r="A111" s="11">
        <v>100628</v>
      </c>
      <c r="B111" s="12" t="s">
        <v>436</v>
      </c>
      <c r="C111" s="11">
        <v>1</v>
      </c>
      <c r="D111" s="22">
        <f t="shared" si="2"/>
        <v>931412.23199999996</v>
      </c>
      <c r="E111" s="39">
        <v>1034902.48</v>
      </c>
      <c r="F111" s="40">
        <v>0.9</v>
      </c>
    </row>
    <row r="112" spans="1:6" s="38" customFormat="1" ht="12" thickBot="1" x14ac:dyDescent="0.25">
      <c r="A112" s="11">
        <v>100629</v>
      </c>
      <c r="B112" s="12" t="s">
        <v>437</v>
      </c>
      <c r="C112" s="11">
        <v>1</v>
      </c>
      <c r="D112" s="22">
        <f t="shared" si="2"/>
        <v>807224.3280000001</v>
      </c>
      <c r="E112" s="39">
        <v>896915.92</v>
      </c>
      <c r="F112" s="40">
        <v>0.9</v>
      </c>
    </row>
    <row r="113" spans="1:6" s="38" customFormat="1" ht="12" thickBot="1" x14ac:dyDescent="0.25">
      <c r="A113" s="11">
        <v>100630</v>
      </c>
      <c r="B113" s="12" t="s">
        <v>438</v>
      </c>
      <c r="C113" s="11">
        <v>1</v>
      </c>
      <c r="D113" s="22">
        <f t="shared" si="2"/>
        <v>931412.23199999996</v>
      </c>
      <c r="E113" s="39">
        <v>1034902.48</v>
      </c>
      <c r="F113" s="40">
        <v>0.9</v>
      </c>
    </row>
    <row r="114" spans="1:6" s="38" customFormat="1" ht="12" thickBot="1" x14ac:dyDescent="0.25">
      <c r="A114" s="11">
        <v>100631</v>
      </c>
      <c r="B114" s="12" t="s">
        <v>439</v>
      </c>
      <c r="C114" s="11">
        <v>1</v>
      </c>
      <c r="D114" s="22">
        <f t="shared" si="2"/>
        <v>931412.23199999996</v>
      </c>
      <c r="E114" s="39">
        <v>1034902.48</v>
      </c>
      <c r="F114" s="40">
        <v>0.9</v>
      </c>
    </row>
    <row r="115" spans="1:6" s="38" customFormat="1" ht="12" thickBot="1" x14ac:dyDescent="0.25">
      <c r="A115" s="11">
        <v>100632</v>
      </c>
      <c r="B115" s="12" t="s">
        <v>440</v>
      </c>
      <c r="C115" s="11">
        <v>1</v>
      </c>
      <c r="D115" s="22">
        <f t="shared" si="2"/>
        <v>121159.40399999999</v>
      </c>
      <c r="E115" s="39">
        <v>134621.56</v>
      </c>
      <c r="F115" s="40">
        <v>0.9</v>
      </c>
    </row>
    <row r="116" spans="1:6" s="38" customFormat="1" ht="12" thickBot="1" x14ac:dyDescent="0.25">
      <c r="A116" s="11">
        <v>100633</v>
      </c>
      <c r="B116" s="12" t="s">
        <v>441</v>
      </c>
      <c r="C116" s="11">
        <v>1</v>
      </c>
      <c r="D116" s="22">
        <f t="shared" si="2"/>
        <v>57602.267999999996</v>
      </c>
      <c r="E116" s="39">
        <v>64002.52</v>
      </c>
      <c r="F116" s="40">
        <v>0.9</v>
      </c>
    </row>
    <row r="117" spans="1:6" s="38" customFormat="1" ht="12" thickBot="1" x14ac:dyDescent="0.25">
      <c r="A117" s="11">
        <v>100634</v>
      </c>
      <c r="B117" s="12" t="s">
        <v>442</v>
      </c>
      <c r="C117" s="11">
        <v>1</v>
      </c>
      <c r="D117" s="22">
        <f t="shared" si="2"/>
        <v>55505.25</v>
      </c>
      <c r="E117" s="39">
        <v>61672.5</v>
      </c>
      <c r="F117" s="40">
        <v>0.9</v>
      </c>
    </row>
    <row r="118" spans="1:6" s="38" customFormat="1" ht="12" thickBot="1" x14ac:dyDescent="0.25">
      <c r="A118" s="11">
        <v>100635</v>
      </c>
      <c r="B118" s="12" t="s">
        <v>443</v>
      </c>
      <c r="C118" s="11">
        <v>1</v>
      </c>
      <c r="D118" s="22">
        <f t="shared" si="2"/>
        <v>37422.36</v>
      </c>
      <c r="E118" s="39">
        <v>41580.400000000001</v>
      </c>
      <c r="F118" s="40">
        <v>0.9</v>
      </c>
    </row>
    <row r="119" spans="1:6" s="38" customFormat="1" ht="12" thickBot="1" x14ac:dyDescent="0.25">
      <c r="A119" s="11">
        <v>100636</v>
      </c>
      <c r="B119" s="12" t="s">
        <v>444</v>
      </c>
      <c r="C119" s="11">
        <v>1</v>
      </c>
      <c r="D119" s="22">
        <f t="shared" si="2"/>
        <v>42587.567999999999</v>
      </c>
      <c r="E119" s="39">
        <v>47319.519999999997</v>
      </c>
      <c r="F119" s="40">
        <v>0.9</v>
      </c>
    </row>
    <row r="120" spans="1:6" s="38" customFormat="1" ht="12" thickBot="1" x14ac:dyDescent="0.25">
      <c r="A120" s="11">
        <v>100637</v>
      </c>
      <c r="B120" s="12" t="s">
        <v>445</v>
      </c>
      <c r="C120" s="11">
        <v>1</v>
      </c>
      <c r="D120" s="22">
        <f t="shared" si="2"/>
        <v>42544.962</v>
      </c>
      <c r="E120" s="39">
        <v>47272.18</v>
      </c>
      <c r="F120" s="40">
        <v>0.9</v>
      </c>
    </row>
    <row r="121" spans="1:6" s="38" customFormat="1" ht="12" thickBot="1" x14ac:dyDescent="0.25">
      <c r="A121" s="19">
        <v>100648</v>
      </c>
      <c r="B121" s="20" t="s">
        <v>446</v>
      </c>
      <c r="C121" s="19">
        <v>1</v>
      </c>
      <c r="D121" s="22">
        <f t="shared" si="2"/>
        <v>1544781.402</v>
      </c>
      <c r="E121" s="39">
        <v>1716423.78</v>
      </c>
      <c r="F121" s="40">
        <v>0.9</v>
      </c>
    </row>
    <row r="122" spans="1:6" s="38" customFormat="1" ht="12" thickBot="1" x14ac:dyDescent="0.25">
      <c r="A122" s="23">
        <v>100792</v>
      </c>
      <c r="B122" s="24" t="s">
        <v>447</v>
      </c>
      <c r="C122" s="23">
        <v>1</v>
      </c>
      <c r="D122" s="22">
        <f t="shared" si="2"/>
        <v>0</v>
      </c>
      <c r="E122" s="39">
        <v>0</v>
      </c>
      <c r="F122" s="40">
        <v>0.9</v>
      </c>
    </row>
    <row r="123" spans="1:6" s="38" customFormat="1" ht="12" thickBot="1" x14ac:dyDescent="0.25">
      <c r="A123" s="87" t="s">
        <v>1643</v>
      </c>
      <c r="B123" s="88"/>
      <c r="C123" s="89"/>
      <c r="D123" s="52">
        <f>SUM(D83:D122)</f>
        <v>36591041.556000009</v>
      </c>
    </row>
    <row r="124" spans="1:6" s="38" customFormat="1" ht="15.75" thickBot="1" x14ac:dyDescent="0.25">
      <c r="A124" s="62"/>
      <c r="B124" s="88" t="s">
        <v>1633</v>
      </c>
      <c r="C124" s="102"/>
      <c r="D124" s="21">
        <f>D81+D123</f>
        <v>68426799.048000038</v>
      </c>
    </row>
    <row r="125" spans="1:6" s="38" customFormat="1" ht="12" thickBot="1" x14ac:dyDescent="0.25">
      <c r="A125" s="88" t="s">
        <v>1650</v>
      </c>
      <c r="B125" s="88"/>
      <c r="C125" s="89"/>
      <c r="D125" s="21">
        <f>D123+D81</f>
        <v>68426799.048000038</v>
      </c>
    </row>
    <row r="126" spans="1:6" s="38" customFormat="1" ht="11.25" x14ac:dyDescent="0.2"/>
    <row r="127" spans="1:6" s="38" customFormat="1" ht="11.25" x14ac:dyDescent="0.2"/>
    <row r="128" spans="1:6" s="38" customFormat="1" ht="11.25" x14ac:dyDescent="0.2"/>
    <row r="129" s="38" customFormat="1" ht="11.25" x14ac:dyDescent="0.2"/>
  </sheetData>
  <mergeCells count="6">
    <mergeCell ref="A2:D2"/>
    <mergeCell ref="A81:C81"/>
    <mergeCell ref="A123:C123"/>
    <mergeCell ref="A125:C125"/>
    <mergeCell ref="A1:D1"/>
    <mergeCell ref="B124:C124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0"/>
  <sheetViews>
    <sheetView view="pageBreakPreview" topLeftCell="A1165" zoomScaleNormal="130" zoomScaleSheetLayoutView="100" workbookViewId="0">
      <selection activeCell="D1203" sqref="D1203"/>
    </sheetView>
  </sheetViews>
  <sheetFormatPr defaultRowHeight="15" x14ac:dyDescent="0.25"/>
  <cols>
    <col min="1" max="1" width="11.140625" customWidth="1"/>
    <col min="2" max="2" width="63.7109375" customWidth="1"/>
    <col min="3" max="3" width="10" customWidth="1"/>
    <col min="4" max="4" width="17.5703125" customWidth="1"/>
    <col min="5" max="5" width="18" customWidth="1"/>
    <col min="6" max="6" width="15.85546875" customWidth="1"/>
  </cols>
  <sheetData>
    <row r="1" spans="1:6" ht="21.75" customHeight="1" x14ac:dyDescent="0.25">
      <c r="A1" s="85" t="s">
        <v>1637</v>
      </c>
      <c r="B1" s="86"/>
      <c r="C1" s="101"/>
      <c r="D1" s="101"/>
      <c r="E1" s="1"/>
      <c r="F1" s="1"/>
    </row>
    <row r="2" spans="1:6" ht="43.5" customHeight="1" thickBot="1" x14ac:dyDescent="0.3">
      <c r="A2" s="103" t="s">
        <v>1648</v>
      </c>
      <c r="B2" s="104"/>
      <c r="C2" s="104"/>
      <c r="D2" s="104"/>
      <c r="E2" s="1"/>
      <c r="F2" s="1"/>
    </row>
    <row r="3" spans="1:6" ht="32.25" thickBot="1" x14ac:dyDescent="0.3">
      <c r="A3" s="2" t="s">
        <v>0</v>
      </c>
      <c r="B3" s="3" t="s">
        <v>1</v>
      </c>
      <c r="C3" s="3" t="s">
        <v>2</v>
      </c>
      <c r="D3" s="4" t="s">
        <v>1640</v>
      </c>
      <c r="E3" s="1"/>
      <c r="F3" s="1"/>
    </row>
    <row r="4" spans="1:6" s="38" customFormat="1" ht="21.75" thickBot="1" x14ac:dyDescent="0.25">
      <c r="A4" s="50"/>
      <c r="B4" s="51" t="s">
        <v>561</v>
      </c>
      <c r="C4" s="50"/>
      <c r="D4" s="22"/>
      <c r="E4" s="37"/>
      <c r="F4" s="37"/>
    </row>
    <row r="5" spans="1:6" s="38" customFormat="1" ht="23.25" thickBot="1" x14ac:dyDescent="0.25">
      <c r="A5" s="11" t="s">
        <v>448</v>
      </c>
      <c r="B5" s="12" t="s">
        <v>449</v>
      </c>
      <c r="C5" s="11">
        <v>1</v>
      </c>
      <c r="D5" s="22">
        <f>E5*F5</f>
        <v>965757.6540000001</v>
      </c>
      <c r="E5" s="39">
        <v>1073064.06</v>
      </c>
      <c r="F5" s="40">
        <v>0.9</v>
      </c>
    </row>
    <row r="6" spans="1:6" s="38" customFormat="1" ht="23.25" thickBot="1" x14ac:dyDescent="0.25">
      <c r="A6" s="11" t="s">
        <v>450</v>
      </c>
      <c r="B6" s="12" t="s">
        <v>451</v>
      </c>
      <c r="C6" s="11">
        <v>1</v>
      </c>
      <c r="D6" s="22">
        <f t="shared" ref="D6:D37" si="0">E6*F6</f>
        <v>1711371.861</v>
      </c>
      <c r="E6" s="39">
        <v>1901524.29</v>
      </c>
      <c r="F6" s="40">
        <v>0.9</v>
      </c>
    </row>
    <row r="7" spans="1:6" s="38" customFormat="1" ht="23.25" thickBot="1" x14ac:dyDescent="0.25">
      <c r="A7" s="11" t="s">
        <v>452</v>
      </c>
      <c r="B7" s="12" t="s">
        <v>453</v>
      </c>
      <c r="C7" s="11">
        <v>1</v>
      </c>
      <c r="D7" s="22">
        <f t="shared" si="0"/>
        <v>719177.103</v>
      </c>
      <c r="E7" s="39">
        <v>799085.67</v>
      </c>
      <c r="F7" s="40">
        <v>0.9</v>
      </c>
    </row>
    <row r="8" spans="1:6" s="38" customFormat="1" ht="23.25" thickBot="1" x14ac:dyDescent="0.25">
      <c r="A8" s="11" t="s">
        <v>454</v>
      </c>
      <c r="B8" s="12" t="s">
        <v>455</v>
      </c>
      <c r="C8" s="11">
        <v>1</v>
      </c>
      <c r="D8" s="22">
        <f t="shared" si="0"/>
        <v>169612.54200000002</v>
      </c>
      <c r="E8" s="39">
        <v>188458.38</v>
      </c>
      <c r="F8" s="40">
        <v>0.9</v>
      </c>
    </row>
    <row r="9" spans="1:6" s="38" customFormat="1" ht="23.25" thickBot="1" x14ac:dyDescent="0.25">
      <c r="A9" s="11" t="s">
        <v>456</v>
      </c>
      <c r="B9" s="12" t="s">
        <v>457</v>
      </c>
      <c r="C9" s="11">
        <v>1</v>
      </c>
      <c r="D9" s="22">
        <f t="shared" si="0"/>
        <v>295814.00699999998</v>
      </c>
      <c r="E9" s="39">
        <v>328682.23</v>
      </c>
      <c r="F9" s="40">
        <v>0.9</v>
      </c>
    </row>
    <row r="10" spans="1:6" s="38" customFormat="1" ht="23.25" thickBot="1" x14ac:dyDescent="0.25">
      <c r="A10" s="11" t="s">
        <v>458</v>
      </c>
      <c r="B10" s="12" t="s">
        <v>459</v>
      </c>
      <c r="C10" s="11">
        <v>1</v>
      </c>
      <c r="D10" s="22">
        <f t="shared" si="0"/>
        <v>4009665.2759999996</v>
      </c>
      <c r="E10" s="39">
        <v>4455183.6399999997</v>
      </c>
      <c r="F10" s="40">
        <v>0.9</v>
      </c>
    </row>
    <row r="11" spans="1:6" s="38" customFormat="1" ht="23.25" thickBot="1" x14ac:dyDescent="0.25">
      <c r="A11" s="11" t="s">
        <v>460</v>
      </c>
      <c r="B11" s="12" t="s">
        <v>461</v>
      </c>
      <c r="C11" s="11">
        <v>1</v>
      </c>
      <c r="D11" s="22">
        <f t="shared" si="0"/>
        <v>0.58500000000000008</v>
      </c>
      <c r="E11" s="39">
        <v>0.65</v>
      </c>
      <c r="F11" s="40">
        <v>0.9</v>
      </c>
    </row>
    <row r="12" spans="1:6" s="38" customFormat="1" ht="23.25" thickBot="1" x14ac:dyDescent="0.25">
      <c r="A12" s="11" t="s">
        <v>462</v>
      </c>
      <c r="B12" s="12" t="s">
        <v>463</v>
      </c>
      <c r="C12" s="11">
        <v>1</v>
      </c>
      <c r="D12" s="22">
        <f t="shared" si="0"/>
        <v>0.58500000000000008</v>
      </c>
      <c r="E12" s="39">
        <v>0.65</v>
      </c>
      <c r="F12" s="40">
        <v>0.9</v>
      </c>
    </row>
    <row r="13" spans="1:6" s="38" customFormat="1" ht="23.25" thickBot="1" x14ac:dyDescent="0.25">
      <c r="A13" s="11" t="s">
        <v>464</v>
      </c>
      <c r="B13" s="12" t="s">
        <v>465</v>
      </c>
      <c r="C13" s="11">
        <v>1</v>
      </c>
      <c r="D13" s="22">
        <f t="shared" si="0"/>
        <v>3388824.9449999998</v>
      </c>
      <c r="E13" s="39">
        <v>3765361.05</v>
      </c>
      <c r="F13" s="40">
        <v>0.9</v>
      </c>
    </row>
    <row r="14" spans="1:6" s="38" customFormat="1" ht="23.25" thickBot="1" x14ac:dyDescent="0.25">
      <c r="A14" s="11" t="s">
        <v>466</v>
      </c>
      <c r="B14" s="12" t="s">
        <v>467</v>
      </c>
      <c r="C14" s="11">
        <v>1</v>
      </c>
      <c r="D14" s="22">
        <f t="shared" si="0"/>
        <v>0.58500000000000008</v>
      </c>
      <c r="E14" s="39">
        <v>0.65</v>
      </c>
      <c r="F14" s="40">
        <v>0.9</v>
      </c>
    </row>
    <row r="15" spans="1:6" s="38" customFormat="1" ht="23.25" thickBot="1" x14ac:dyDescent="0.25">
      <c r="A15" s="11" t="s">
        <v>468</v>
      </c>
      <c r="B15" s="12" t="s">
        <v>469</v>
      </c>
      <c r="C15" s="11">
        <v>1</v>
      </c>
      <c r="D15" s="22">
        <f t="shared" si="0"/>
        <v>0.58500000000000008</v>
      </c>
      <c r="E15" s="39">
        <v>0.65</v>
      </c>
      <c r="F15" s="40">
        <v>0.9</v>
      </c>
    </row>
    <row r="16" spans="1:6" s="38" customFormat="1" ht="12" thickBot="1" x14ac:dyDescent="0.25">
      <c r="A16" s="11" t="s">
        <v>470</v>
      </c>
      <c r="B16" s="12" t="s">
        <v>471</v>
      </c>
      <c r="C16" s="11">
        <v>1</v>
      </c>
      <c r="D16" s="22">
        <f t="shared" si="0"/>
        <v>0.58500000000000008</v>
      </c>
      <c r="E16" s="39">
        <v>0.65</v>
      </c>
      <c r="F16" s="40">
        <v>0.9</v>
      </c>
    </row>
    <row r="17" spans="1:6" s="38" customFormat="1" ht="12" thickBot="1" x14ac:dyDescent="0.25">
      <c r="A17" s="11" t="s">
        <v>472</v>
      </c>
      <c r="B17" s="12" t="s">
        <v>473</v>
      </c>
      <c r="C17" s="11">
        <v>1</v>
      </c>
      <c r="D17" s="22">
        <f t="shared" si="0"/>
        <v>277858.35000000003</v>
      </c>
      <c r="E17" s="39">
        <v>308731.5</v>
      </c>
      <c r="F17" s="40">
        <v>0.9</v>
      </c>
    </row>
    <row r="18" spans="1:6" s="38" customFormat="1" ht="12" thickBot="1" x14ac:dyDescent="0.25">
      <c r="A18" s="11" t="s">
        <v>474</v>
      </c>
      <c r="B18" s="12" t="s">
        <v>475</v>
      </c>
      <c r="C18" s="11">
        <v>1</v>
      </c>
      <c r="D18" s="22">
        <f t="shared" si="0"/>
        <v>0.58500000000000008</v>
      </c>
      <c r="E18" s="39">
        <v>0.65</v>
      </c>
      <c r="F18" s="40">
        <v>0.9</v>
      </c>
    </row>
    <row r="19" spans="1:6" s="38" customFormat="1" ht="12" thickBot="1" x14ac:dyDescent="0.25">
      <c r="A19" s="11" t="s">
        <v>476</v>
      </c>
      <c r="B19" s="12" t="s">
        <v>477</v>
      </c>
      <c r="C19" s="11">
        <v>1</v>
      </c>
      <c r="D19" s="22">
        <f t="shared" si="0"/>
        <v>2961247.392</v>
      </c>
      <c r="E19" s="39">
        <v>3290274.88</v>
      </c>
      <c r="F19" s="40">
        <v>0.9</v>
      </c>
    </row>
    <row r="20" spans="1:6" s="38" customFormat="1" ht="12" thickBot="1" x14ac:dyDescent="0.25">
      <c r="A20" s="11" t="s">
        <v>478</v>
      </c>
      <c r="B20" s="12" t="s">
        <v>479</v>
      </c>
      <c r="C20" s="11">
        <v>1</v>
      </c>
      <c r="D20" s="22">
        <f t="shared" si="0"/>
        <v>6521362.8480000002</v>
      </c>
      <c r="E20" s="39">
        <v>7245958.7199999997</v>
      </c>
      <c r="F20" s="40">
        <v>0.9</v>
      </c>
    </row>
    <row r="21" spans="1:6" s="38" customFormat="1" ht="12" thickBot="1" x14ac:dyDescent="0.25">
      <c r="A21" s="11" t="s">
        <v>480</v>
      </c>
      <c r="B21" s="12" t="s">
        <v>481</v>
      </c>
      <c r="C21" s="11">
        <v>1</v>
      </c>
      <c r="D21" s="22">
        <f t="shared" si="0"/>
        <v>0.58500000000000008</v>
      </c>
      <c r="E21" s="39">
        <v>0.65</v>
      </c>
      <c r="F21" s="40">
        <v>0.9</v>
      </c>
    </row>
    <row r="22" spans="1:6" s="38" customFormat="1" ht="34.5" thickBot="1" x14ac:dyDescent="0.25">
      <c r="A22" s="63" t="s">
        <v>482</v>
      </c>
      <c r="B22" s="65" t="s">
        <v>1674</v>
      </c>
      <c r="C22" s="63">
        <v>1</v>
      </c>
      <c r="D22" s="22">
        <f t="shared" si="0"/>
        <v>0.58500000000000008</v>
      </c>
      <c r="E22" s="39">
        <v>0.65</v>
      </c>
      <c r="F22" s="40">
        <v>0.9</v>
      </c>
    </row>
    <row r="23" spans="1:6" s="38" customFormat="1" ht="34.5" thickBot="1" x14ac:dyDescent="0.25">
      <c r="A23" s="63" t="s">
        <v>483</v>
      </c>
      <c r="B23" s="65" t="s">
        <v>1655</v>
      </c>
      <c r="C23" s="63">
        <v>1</v>
      </c>
      <c r="D23" s="22">
        <f t="shared" si="0"/>
        <v>3794853.9600000004</v>
      </c>
      <c r="E23" s="39">
        <v>4216504.4000000004</v>
      </c>
      <c r="F23" s="40">
        <v>0.9</v>
      </c>
    </row>
    <row r="24" spans="1:6" s="38" customFormat="1" ht="23.25" thickBot="1" x14ac:dyDescent="0.25">
      <c r="A24" s="63" t="s">
        <v>484</v>
      </c>
      <c r="B24" s="65" t="s">
        <v>1653</v>
      </c>
      <c r="C24" s="63">
        <v>1</v>
      </c>
      <c r="D24" s="22">
        <f t="shared" si="0"/>
        <v>0.58500000000000008</v>
      </c>
      <c r="E24" s="39">
        <v>0.65</v>
      </c>
      <c r="F24" s="40">
        <v>0.9</v>
      </c>
    </row>
    <row r="25" spans="1:6" s="38" customFormat="1" ht="34.5" thickBot="1" x14ac:dyDescent="0.25">
      <c r="A25" s="63" t="s">
        <v>485</v>
      </c>
      <c r="B25" s="65" t="s">
        <v>1656</v>
      </c>
      <c r="C25" s="63">
        <v>1</v>
      </c>
      <c r="D25" s="22">
        <f t="shared" si="0"/>
        <v>0.58500000000000008</v>
      </c>
      <c r="E25" s="39">
        <v>0.65</v>
      </c>
      <c r="F25" s="40">
        <v>0.9</v>
      </c>
    </row>
    <row r="26" spans="1:6" s="38" customFormat="1" ht="34.5" thickBot="1" x14ac:dyDescent="0.25">
      <c r="A26" s="63" t="s">
        <v>486</v>
      </c>
      <c r="B26" s="65" t="s">
        <v>1658</v>
      </c>
      <c r="C26" s="63">
        <v>1</v>
      </c>
      <c r="D26" s="22">
        <f t="shared" si="0"/>
        <v>0.58500000000000008</v>
      </c>
      <c r="E26" s="39">
        <v>0.65</v>
      </c>
      <c r="F26" s="40">
        <v>0.9</v>
      </c>
    </row>
    <row r="27" spans="1:6" s="38" customFormat="1" ht="34.5" thickBot="1" x14ac:dyDescent="0.25">
      <c r="A27" s="63" t="s">
        <v>487</v>
      </c>
      <c r="B27" s="65" t="s">
        <v>1657</v>
      </c>
      <c r="C27" s="63">
        <v>1</v>
      </c>
      <c r="D27" s="22">
        <f t="shared" si="0"/>
        <v>2101495.5360000003</v>
      </c>
      <c r="E27" s="39">
        <v>2334995.04</v>
      </c>
      <c r="F27" s="40">
        <v>0.9</v>
      </c>
    </row>
    <row r="28" spans="1:6" s="38" customFormat="1" ht="34.5" thickBot="1" x14ac:dyDescent="0.25">
      <c r="A28" s="63" t="s">
        <v>488</v>
      </c>
      <c r="B28" s="65" t="s">
        <v>1652</v>
      </c>
      <c r="C28" s="63">
        <v>1</v>
      </c>
      <c r="D28" s="22">
        <f t="shared" si="0"/>
        <v>0.58500000000000008</v>
      </c>
      <c r="E28" s="39">
        <v>0.65</v>
      </c>
      <c r="F28" s="40">
        <v>0.9</v>
      </c>
    </row>
    <row r="29" spans="1:6" s="38" customFormat="1" ht="34.5" thickBot="1" x14ac:dyDescent="0.25">
      <c r="A29" s="63" t="s">
        <v>489</v>
      </c>
      <c r="B29" s="65" t="s">
        <v>1654</v>
      </c>
      <c r="C29" s="63">
        <v>1</v>
      </c>
      <c r="D29" s="22">
        <f t="shared" si="0"/>
        <v>0.58500000000000008</v>
      </c>
      <c r="E29" s="39">
        <v>0.65</v>
      </c>
      <c r="F29" s="40">
        <v>0.9</v>
      </c>
    </row>
    <row r="30" spans="1:6" s="38" customFormat="1" ht="34.5" thickBot="1" x14ac:dyDescent="0.25">
      <c r="A30" s="63" t="s">
        <v>490</v>
      </c>
      <c r="B30" s="65" t="s">
        <v>1672</v>
      </c>
      <c r="C30" s="63">
        <v>1</v>
      </c>
      <c r="D30" s="22">
        <f t="shared" si="0"/>
        <v>7290801.2070000004</v>
      </c>
      <c r="E30" s="39">
        <v>8100890.2300000004</v>
      </c>
      <c r="F30" s="40">
        <v>0.9</v>
      </c>
    </row>
    <row r="31" spans="1:6" s="38" customFormat="1" ht="34.5" thickBot="1" x14ac:dyDescent="0.25">
      <c r="A31" s="63" t="s">
        <v>491</v>
      </c>
      <c r="B31" s="65" t="s">
        <v>1669</v>
      </c>
      <c r="C31" s="63">
        <v>1</v>
      </c>
      <c r="D31" s="22">
        <f t="shared" si="0"/>
        <v>1776398.0220000001</v>
      </c>
      <c r="E31" s="39">
        <v>1973775.58</v>
      </c>
      <c r="F31" s="40">
        <v>0.9</v>
      </c>
    </row>
    <row r="32" spans="1:6" s="38" customFormat="1" ht="12" thickBot="1" x14ac:dyDescent="0.25">
      <c r="A32" s="75"/>
      <c r="B32" s="65" t="s">
        <v>492</v>
      </c>
      <c r="C32" s="63">
        <v>1</v>
      </c>
      <c r="D32" s="22">
        <f t="shared" si="0"/>
        <v>0.58500000000000008</v>
      </c>
      <c r="E32" s="39">
        <v>0.65</v>
      </c>
      <c r="F32" s="40">
        <v>0.9</v>
      </c>
    </row>
    <row r="33" spans="1:6" s="38" customFormat="1" ht="12" thickBot="1" x14ac:dyDescent="0.25">
      <c r="A33" s="63" t="s">
        <v>493</v>
      </c>
      <c r="B33" s="65" t="s">
        <v>494</v>
      </c>
      <c r="C33" s="75"/>
      <c r="D33" s="22">
        <f t="shared" si="0"/>
        <v>0.58500000000000008</v>
      </c>
      <c r="E33" s="39">
        <v>0.65</v>
      </c>
      <c r="F33" s="40">
        <v>0.9</v>
      </c>
    </row>
    <row r="34" spans="1:6" s="38" customFormat="1" ht="34.5" thickBot="1" x14ac:dyDescent="0.25">
      <c r="A34" s="63" t="s">
        <v>495</v>
      </c>
      <c r="B34" s="65" t="s">
        <v>1668</v>
      </c>
      <c r="C34" s="63">
        <v>1</v>
      </c>
      <c r="D34" s="22">
        <f t="shared" si="0"/>
        <v>0.58500000000000008</v>
      </c>
      <c r="E34" s="39">
        <v>0.65</v>
      </c>
      <c r="F34" s="40">
        <v>0.9</v>
      </c>
    </row>
    <row r="35" spans="1:6" s="38" customFormat="1" ht="34.5" thickBot="1" x14ac:dyDescent="0.25">
      <c r="A35" s="63" t="s">
        <v>496</v>
      </c>
      <c r="B35" s="65" t="s">
        <v>1670</v>
      </c>
      <c r="C35" s="63">
        <v>1</v>
      </c>
      <c r="D35" s="22">
        <f t="shared" si="0"/>
        <v>0.58500000000000008</v>
      </c>
      <c r="E35" s="39">
        <v>0.65</v>
      </c>
      <c r="F35" s="40">
        <v>0.9</v>
      </c>
    </row>
    <row r="36" spans="1:6" s="38" customFormat="1" ht="34.5" thickBot="1" x14ac:dyDescent="0.25">
      <c r="A36" s="63" t="s">
        <v>497</v>
      </c>
      <c r="B36" s="65" t="s">
        <v>1671</v>
      </c>
      <c r="C36" s="63">
        <v>1</v>
      </c>
      <c r="D36" s="22">
        <f t="shared" si="0"/>
        <v>0.58500000000000008</v>
      </c>
      <c r="E36" s="39">
        <v>0.65</v>
      </c>
      <c r="F36" s="40">
        <v>0.9</v>
      </c>
    </row>
    <row r="37" spans="1:6" s="38" customFormat="1" ht="34.5" thickBot="1" x14ac:dyDescent="0.25">
      <c r="A37" s="63" t="s">
        <v>498</v>
      </c>
      <c r="B37" s="65" t="s">
        <v>1673</v>
      </c>
      <c r="C37" s="63">
        <v>1</v>
      </c>
      <c r="D37" s="22">
        <f t="shared" si="0"/>
        <v>621440.89199999999</v>
      </c>
      <c r="E37" s="39">
        <v>690489.88</v>
      </c>
      <c r="F37" s="40">
        <v>0.9</v>
      </c>
    </row>
    <row r="38" spans="1:6" s="38" customFormat="1" ht="12" thickBot="1" x14ac:dyDescent="0.25">
      <c r="A38" s="88" t="s">
        <v>1631</v>
      </c>
      <c r="B38" s="88"/>
      <c r="C38" s="89"/>
      <c r="D38" s="21">
        <f>SUM(D5:D37)</f>
        <v>36605692.125000015</v>
      </c>
      <c r="E38" s="53">
        <f>SUM(E5:E37)</f>
        <v>40672991.249999985</v>
      </c>
      <c r="F38" s="40">
        <v>0.9</v>
      </c>
    </row>
    <row r="39" spans="1:6" s="38" customFormat="1" ht="12" thickBot="1" x14ac:dyDescent="0.25">
      <c r="A39" s="54"/>
      <c r="B39" s="55" t="s">
        <v>560</v>
      </c>
      <c r="C39" s="54"/>
      <c r="D39" s="22"/>
      <c r="E39" s="37"/>
      <c r="F39" s="40">
        <v>0.9</v>
      </c>
    </row>
    <row r="40" spans="1:6" s="38" customFormat="1" ht="12" thickBot="1" x14ac:dyDescent="0.25">
      <c r="A40" s="11"/>
      <c r="B40" s="26" t="s">
        <v>553</v>
      </c>
      <c r="C40" s="27">
        <v>1</v>
      </c>
      <c r="D40" s="28">
        <f>E40*F40</f>
        <v>385622.07299999997</v>
      </c>
      <c r="E40" s="39">
        <v>428468.97</v>
      </c>
      <c r="F40" s="40">
        <v>0.9</v>
      </c>
    </row>
    <row r="41" spans="1:6" s="38" customFormat="1" ht="12" thickBot="1" x14ac:dyDescent="0.25">
      <c r="A41" s="11"/>
      <c r="B41" s="26" t="s">
        <v>554</v>
      </c>
      <c r="C41" s="27">
        <v>1</v>
      </c>
      <c r="D41" s="28">
        <f t="shared" ref="D41:D46" si="1">E41*F41</f>
        <v>2063337.7949999999</v>
      </c>
      <c r="E41" s="39">
        <v>2292597.5499999998</v>
      </c>
      <c r="F41" s="40">
        <v>0.9</v>
      </c>
    </row>
    <row r="42" spans="1:6" s="38" customFormat="1" ht="12" thickBot="1" x14ac:dyDescent="0.25">
      <c r="A42" s="11"/>
      <c r="B42" s="26" t="s">
        <v>555</v>
      </c>
      <c r="C42" s="27">
        <v>1</v>
      </c>
      <c r="D42" s="28">
        <f t="shared" si="1"/>
        <v>0.58500000000000008</v>
      </c>
      <c r="E42" s="39">
        <v>0.65</v>
      </c>
      <c r="F42" s="40">
        <v>0.9</v>
      </c>
    </row>
    <row r="43" spans="1:6" s="38" customFormat="1" ht="12" thickBot="1" x14ac:dyDescent="0.25">
      <c r="A43" s="11"/>
      <c r="B43" s="26" t="s">
        <v>556</v>
      </c>
      <c r="C43" s="27">
        <v>1</v>
      </c>
      <c r="D43" s="28">
        <f t="shared" si="1"/>
        <v>0.58500000000000008</v>
      </c>
      <c r="E43" s="39">
        <v>0.65</v>
      </c>
      <c r="F43" s="40">
        <v>0.9</v>
      </c>
    </row>
    <row r="44" spans="1:6" s="38" customFormat="1" ht="12" thickBot="1" x14ac:dyDescent="0.25">
      <c r="A44" s="11"/>
      <c r="B44" s="26" t="s">
        <v>557</v>
      </c>
      <c r="C44" s="27">
        <v>1</v>
      </c>
      <c r="D44" s="28">
        <f t="shared" si="1"/>
        <v>112358.124</v>
      </c>
      <c r="E44" s="39">
        <v>124842.36</v>
      </c>
      <c r="F44" s="40">
        <v>0.9</v>
      </c>
    </row>
    <row r="45" spans="1:6" s="38" customFormat="1" ht="12" thickBot="1" x14ac:dyDescent="0.25">
      <c r="A45" s="11"/>
      <c r="B45" s="26" t="s">
        <v>558</v>
      </c>
      <c r="C45" s="27">
        <v>1</v>
      </c>
      <c r="D45" s="28">
        <f t="shared" si="1"/>
        <v>0.58500000000000008</v>
      </c>
      <c r="E45" s="39">
        <v>0.65</v>
      </c>
      <c r="F45" s="40">
        <v>0.9</v>
      </c>
    </row>
    <row r="46" spans="1:6" s="38" customFormat="1" ht="12" thickBot="1" x14ac:dyDescent="0.25">
      <c r="A46" s="11"/>
      <c r="B46" s="26" t="s">
        <v>559</v>
      </c>
      <c r="C46" s="27">
        <v>1</v>
      </c>
      <c r="D46" s="28">
        <f t="shared" si="1"/>
        <v>763672.005</v>
      </c>
      <c r="E46" s="39">
        <v>848524.45</v>
      </c>
      <c r="F46" s="40">
        <v>0.9</v>
      </c>
    </row>
    <row r="47" spans="1:6" s="38" customFormat="1" ht="12" thickBot="1" x14ac:dyDescent="0.25">
      <c r="A47" s="88" t="s">
        <v>564</v>
      </c>
      <c r="B47" s="88"/>
      <c r="C47" s="89"/>
      <c r="D47" s="56">
        <f>SUM(D40:D46)</f>
        <v>3324991.7519999994</v>
      </c>
      <c r="E47" s="53">
        <f>SUM(E40:E46)</f>
        <v>3694435.2799999993</v>
      </c>
      <c r="F47" s="40">
        <v>0.9</v>
      </c>
    </row>
    <row r="48" spans="1:6" s="38" customFormat="1" ht="12" thickBot="1" x14ac:dyDescent="0.25">
      <c r="A48" s="50"/>
      <c r="B48" s="51" t="s">
        <v>562</v>
      </c>
      <c r="C48" s="50"/>
      <c r="D48" s="22"/>
      <c r="E48" s="37"/>
      <c r="F48" s="40">
        <v>0.9</v>
      </c>
    </row>
    <row r="49" spans="1:6" s="38" customFormat="1" ht="12" thickBot="1" x14ac:dyDescent="0.25">
      <c r="A49" s="50"/>
      <c r="B49" s="12" t="s">
        <v>499</v>
      </c>
      <c r="C49" s="11">
        <v>1</v>
      </c>
      <c r="D49" s="22">
        <f>E49*F49</f>
        <v>113962.554</v>
      </c>
      <c r="E49" s="39">
        <v>126625.06</v>
      </c>
      <c r="F49" s="40">
        <v>0.9</v>
      </c>
    </row>
    <row r="50" spans="1:6" s="38" customFormat="1" ht="12" thickBot="1" x14ac:dyDescent="0.25">
      <c r="A50" s="50"/>
      <c r="B50" s="12" t="s">
        <v>506</v>
      </c>
      <c r="C50" s="11">
        <v>1</v>
      </c>
      <c r="D50" s="22">
        <f t="shared" ref="D50:D105" si="2">E50*F50</f>
        <v>523844.74799999996</v>
      </c>
      <c r="E50" s="39">
        <v>582049.72</v>
      </c>
      <c r="F50" s="40">
        <v>0.9</v>
      </c>
    </row>
    <row r="51" spans="1:6" s="38" customFormat="1" ht="12" thickBot="1" x14ac:dyDescent="0.25">
      <c r="A51" s="50"/>
      <c r="B51" s="12" t="s">
        <v>507</v>
      </c>
      <c r="C51" s="11">
        <v>1</v>
      </c>
      <c r="D51" s="22">
        <f t="shared" si="2"/>
        <v>0.58500000000000008</v>
      </c>
      <c r="E51" s="39">
        <v>0.65</v>
      </c>
      <c r="F51" s="40">
        <v>0.9</v>
      </c>
    </row>
    <row r="52" spans="1:6" s="38" customFormat="1" ht="12" thickBot="1" x14ac:dyDescent="0.25">
      <c r="A52" s="50"/>
      <c r="B52" s="12" t="s">
        <v>508</v>
      </c>
      <c r="C52" s="11">
        <v>1</v>
      </c>
      <c r="D52" s="22">
        <f t="shared" si="2"/>
        <v>10645.578</v>
      </c>
      <c r="E52" s="39">
        <v>11828.42</v>
      </c>
      <c r="F52" s="40">
        <v>0.9</v>
      </c>
    </row>
    <row r="53" spans="1:6" s="38" customFormat="1" ht="12" thickBot="1" x14ac:dyDescent="0.25">
      <c r="A53" s="50"/>
      <c r="B53" s="12" t="s">
        <v>508</v>
      </c>
      <c r="C53" s="11">
        <v>1</v>
      </c>
      <c r="D53" s="22">
        <f t="shared" si="2"/>
        <v>10645.578</v>
      </c>
      <c r="E53" s="39">
        <v>11828.42</v>
      </c>
      <c r="F53" s="40">
        <v>0.9</v>
      </c>
    </row>
    <row r="54" spans="1:6" s="38" customFormat="1" ht="12" thickBot="1" x14ac:dyDescent="0.25">
      <c r="A54" s="50"/>
      <c r="B54" s="12" t="s">
        <v>508</v>
      </c>
      <c r="C54" s="11">
        <v>1</v>
      </c>
      <c r="D54" s="22">
        <f t="shared" si="2"/>
        <v>10645.578</v>
      </c>
      <c r="E54" s="39">
        <v>11828.42</v>
      </c>
      <c r="F54" s="40">
        <v>0.9</v>
      </c>
    </row>
    <row r="55" spans="1:6" s="38" customFormat="1" ht="12" thickBot="1" x14ac:dyDescent="0.25">
      <c r="A55" s="50"/>
      <c r="B55" s="12" t="s">
        <v>508</v>
      </c>
      <c r="C55" s="11">
        <v>1</v>
      </c>
      <c r="D55" s="22">
        <f t="shared" si="2"/>
        <v>10645.578</v>
      </c>
      <c r="E55" s="39">
        <v>11828.42</v>
      </c>
      <c r="F55" s="40">
        <v>0.9</v>
      </c>
    </row>
    <row r="56" spans="1:6" s="38" customFormat="1" ht="12" thickBot="1" x14ac:dyDescent="0.25">
      <c r="A56" s="50"/>
      <c r="B56" s="12" t="s">
        <v>508</v>
      </c>
      <c r="C56" s="11">
        <v>1</v>
      </c>
      <c r="D56" s="22">
        <f t="shared" si="2"/>
        <v>10645.578</v>
      </c>
      <c r="E56" s="39">
        <v>11828.42</v>
      </c>
      <c r="F56" s="40">
        <v>0.9</v>
      </c>
    </row>
    <row r="57" spans="1:6" s="38" customFormat="1" ht="12" thickBot="1" x14ac:dyDescent="0.25">
      <c r="A57" s="50"/>
      <c r="B57" s="12" t="s">
        <v>508</v>
      </c>
      <c r="C57" s="11">
        <v>1</v>
      </c>
      <c r="D57" s="22">
        <f t="shared" si="2"/>
        <v>10645.578</v>
      </c>
      <c r="E57" s="39">
        <v>11828.42</v>
      </c>
      <c r="F57" s="40">
        <v>0.9</v>
      </c>
    </row>
    <row r="58" spans="1:6" s="38" customFormat="1" ht="12" thickBot="1" x14ac:dyDescent="0.25">
      <c r="A58" s="50"/>
      <c r="B58" s="12" t="s">
        <v>509</v>
      </c>
      <c r="C58" s="11">
        <v>1</v>
      </c>
      <c r="D58" s="22">
        <f t="shared" si="2"/>
        <v>201800.82600000003</v>
      </c>
      <c r="E58" s="39">
        <v>224223.14</v>
      </c>
      <c r="F58" s="40">
        <v>0.9</v>
      </c>
    </row>
    <row r="59" spans="1:6" s="38" customFormat="1" ht="12" thickBot="1" x14ac:dyDescent="0.25">
      <c r="A59" s="50"/>
      <c r="B59" s="12" t="s">
        <v>510</v>
      </c>
      <c r="C59" s="11">
        <v>1</v>
      </c>
      <c r="D59" s="22">
        <f t="shared" si="2"/>
        <v>273816.06300000002</v>
      </c>
      <c r="E59" s="39">
        <v>304240.07</v>
      </c>
      <c r="F59" s="40">
        <v>0.9</v>
      </c>
    </row>
    <row r="60" spans="1:6" s="38" customFormat="1" ht="12" thickBot="1" x14ac:dyDescent="0.25">
      <c r="A60" s="50"/>
      <c r="B60" s="12" t="s">
        <v>511</v>
      </c>
      <c r="C60" s="11">
        <v>1</v>
      </c>
      <c r="D60" s="22">
        <f t="shared" si="2"/>
        <v>0.58500000000000008</v>
      </c>
      <c r="E60" s="39">
        <v>0.65</v>
      </c>
      <c r="F60" s="40">
        <v>0.9</v>
      </c>
    </row>
    <row r="61" spans="1:6" s="38" customFormat="1" ht="12" thickBot="1" x14ac:dyDescent="0.25">
      <c r="A61" s="50"/>
      <c r="B61" s="12" t="s">
        <v>512</v>
      </c>
      <c r="C61" s="11">
        <v>1</v>
      </c>
      <c r="D61" s="22">
        <f t="shared" si="2"/>
        <v>0.58500000000000008</v>
      </c>
      <c r="E61" s="39">
        <v>0.65</v>
      </c>
      <c r="F61" s="40">
        <v>0.9</v>
      </c>
    </row>
    <row r="62" spans="1:6" s="38" customFormat="1" ht="12" thickBot="1" x14ac:dyDescent="0.25">
      <c r="A62" s="50"/>
      <c r="B62" s="12" t="s">
        <v>513</v>
      </c>
      <c r="C62" s="11">
        <v>1</v>
      </c>
      <c r="D62" s="22">
        <f t="shared" si="2"/>
        <v>0.58500000000000008</v>
      </c>
      <c r="E62" s="39">
        <v>0.65</v>
      </c>
      <c r="F62" s="40">
        <v>0.9</v>
      </c>
    </row>
    <row r="63" spans="1:6" s="38" customFormat="1" ht="12" thickBot="1" x14ac:dyDescent="0.25">
      <c r="A63" s="50"/>
      <c r="B63" s="12" t="s">
        <v>514</v>
      </c>
      <c r="C63" s="11">
        <v>1</v>
      </c>
      <c r="D63" s="22">
        <f t="shared" si="2"/>
        <v>0.58500000000000008</v>
      </c>
      <c r="E63" s="39">
        <v>0.65</v>
      </c>
      <c r="F63" s="40">
        <v>0.9</v>
      </c>
    </row>
    <row r="64" spans="1:6" s="38" customFormat="1" ht="12" thickBot="1" x14ac:dyDescent="0.25">
      <c r="A64" s="50"/>
      <c r="B64" s="12" t="s">
        <v>515</v>
      </c>
      <c r="C64" s="11">
        <v>1</v>
      </c>
      <c r="D64" s="22">
        <f t="shared" si="2"/>
        <v>0</v>
      </c>
      <c r="E64" s="39">
        <v>0</v>
      </c>
      <c r="F64" s="40">
        <v>0.9</v>
      </c>
    </row>
    <row r="65" spans="1:6" s="38" customFormat="1" ht="12" thickBot="1" x14ac:dyDescent="0.25">
      <c r="A65" s="50"/>
      <c r="B65" s="12" t="s">
        <v>516</v>
      </c>
      <c r="C65" s="11">
        <v>1</v>
      </c>
      <c r="D65" s="22">
        <f t="shared" si="2"/>
        <v>0.58500000000000008</v>
      </c>
      <c r="E65" s="39">
        <v>0.65</v>
      </c>
      <c r="F65" s="40">
        <v>0.9</v>
      </c>
    </row>
    <row r="66" spans="1:6" s="38" customFormat="1" ht="12" thickBot="1" x14ac:dyDescent="0.25">
      <c r="A66" s="50"/>
      <c r="B66" s="12" t="s">
        <v>516</v>
      </c>
      <c r="C66" s="11">
        <v>1</v>
      </c>
      <c r="D66" s="22">
        <f t="shared" si="2"/>
        <v>0.58500000000000008</v>
      </c>
      <c r="E66" s="39">
        <v>0.65</v>
      </c>
      <c r="F66" s="40">
        <v>0.9</v>
      </c>
    </row>
    <row r="67" spans="1:6" s="38" customFormat="1" ht="12" thickBot="1" x14ac:dyDescent="0.25">
      <c r="A67" s="50"/>
      <c r="B67" s="12" t="s">
        <v>517</v>
      </c>
      <c r="C67" s="11">
        <v>1</v>
      </c>
      <c r="D67" s="22">
        <f t="shared" si="2"/>
        <v>0.58500000000000008</v>
      </c>
      <c r="E67" s="39">
        <v>0.65</v>
      </c>
      <c r="F67" s="40">
        <v>0.9</v>
      </c>
    </row>
    <row r="68" spans="1:6" s="38" customFormat="1" ht="12" thickBot="1" x14ac:dyDescent="0.25">
      <c r="A68" s="50"/>
      <c r="B68" s="12" t="s">
        <v>518</v>
      </c>
      <c r="C68" s="11">
        <v>1</v>
      </c>
      <c r="D68" s="22">
        <f t="shared" si="2"/>
        <v>0</v>
      </c>
      <c r="E68" s="39">
        <v>0</v>
      </c>
      <c r="F68" s="40">
        <v>0.9</v>
      </c>
    </row>
    <row r="69" spans="1:6" s="38" customFormat="1" ht="12" thickBot="1" x14ac:dyDescent="0.25">
      <c r="A69" s="50"/>
      <c r="B69" s="12" t="s">
        <v>519</v>
      </c>
      <c r="C69" s="11">
        <v>1</v>
      </c>
      <c r="D69" s="22">
        <f t="shared" si="2"/>
        <v>0</v>
      </c>
      <c r="E69" s="39">
        <v>0</v>
      </c>
      <c r="F69" s="40">
        <v>0.9</v>
      </c>
    </row>
    <row r="70" spans="1:6" s="38" customFormat="1" ht="12" thickBot="1" x14ac:dyDescent="0.25">
      <c r="A70" s="50"/>
      <c r="B70" s="12" t="s">
        <v>520</v>
      </c>
      <c r="C70" s="11">
        <v>1</v>
      </c>
      <c r="D70" s="22">
        <f t="shared" si="2"/>
        <v>179239.08600000001</v>
      </c>
      <c r="E70" s="39">
        <v>199154.54</v>
      </c>
      <c r="F70" s="40">
        <v>0.9</v>
      </c>
    </row>
    <row r="71" spans="1:6" s="38" customFormat="1" ht="12" thickBot="1" x14ac:dyDescent="0.25">
      <c r="A71" s="50"/>
      <c r="B71" s="12" t="s">
        <v>521</v>
      </c>
      <c r="C71" s="11">
        <v>1</v>
      </c>
      <c r="D71" s="22">
        <f t="shared" si="2"/>
        <v>55891.035000000003</v>
      </c>
      <c r="E71" s="39">
        <v>62101.15</v>
      </c>
      <c r="F71" s="40">
        <v>0.9</v>
      </c>
    </row>
    <row r="72" spans="1:6" s="38" customFormat="1" ht="12" thickBot="1" x14ac:dyDescent="0.25">
      <c r="A72" s="50"/>
      <c r="B72" s="12" t="s">
        <v>521</v>
      </c>
      <c r="C72" s="11">
        <v>1</v>
      </c>
      <c r="D72" s="22">
        <f t="shared" si="2"/>
        <v>27945.225000000002</v>
      </c>
      <c r="E72" s="39">
        <v>31050.25</v>
      </c>
      <c r="F72" s="40">
        <v>0.9</v>
      </c>
    </row>
    <row r="73" spans="1:6" s="38" customFormat="1" ht="12" thickBot="1" x14ac:dyDescent="0.25">
      <c r="A73" s="50"/>
      <c r="B73" s="12" t="s">
        <v>522</v>
      </c>
      <c r="C73" s="11">
        <v>1</v>
      </c>
      <c r="D73" s="22">
        <f t="shared" si="2"/>
        <v>233636.01300000001</v>
      </c>
      <c r="E73" s="39">
        <v>259595.57</v>
      </c>
      <c r="F73" s="40">
        <v>0.9</v>
      </c>
    </row>
    <row r="74" spans="1:6" s="38" customFormat="1" ht="12" thickBot="1" x14ac:dyDescent="0.25">
      <c r="A74" s="50"/>
      <c r="B74" s="12" t="s">
        <v>523</v>
      </c>
      <c r="C74" s="11">
        <v>1</v>
      </c>
      <c r="D74" s="22">
        <f t="shared" si="2"/>
        <v>890297.19</v>
      </c>
      <c r="E74" s="39">
        <v>989219.1</v>
      </c>
      <c r="F74" s="40">
        <v>0.9</v>
      </c>
    </row>
    <row r="75" spans="1:6" s="38" customFormat="1" ht="12" thickBot="1" x14ac:dyDescent="0.25">
      <c r="A75" s="50"/>
      <c r="B75" s="12" t="s">
        <v>524</v>
      </c>
      <c r="C75" s="11">
        <v>1</v>
      </c>
      <c r="D75" s="22">
        <f t="shared" si="2"/>
        <v>0</v>
      </c>
      <c r="E75" s="39">
        <v>0</v>
      </c>
      <c r="F75" s="40">
        <v>0.9</v>
      </c>
    </row>
    <row r="76" spans="1:6" s="38" customFormat="1" ht="12" thickBot="1" x14ac:dyDescent="0.25">
      <c r="A76" s="50"/>
      <c r="B76" s="12" t="s">
        <v>525</v>
      </c>
      <c r="C76" s="11">
        <v>1</v>
      </c>
      <c r="D76" s="22">
        <f t="shared" si="2"/>
        <v>18201.375</v>
      </c>
      <c r="E76" s="39">
        <v>20223.75</v>
      </c>
      <c r="F76" s="40">
        <v>0.9</v>
      </c>
    </row>
    <row r="77" spans="1:6" s="38" customFormat="1" ht="12" thickBot="1" x14ac:dyDescent="0.25">
      <c r="A77" s="50"/>
      <c r="B77" s="12" t="s">
        <v>525</v>
      </c>
      <c r="C77" s="11">
        <v>1</v>
      </c>
      <c r="D77" s="22">
        <f t="shared" si="2"/>
        <v>18201.375</v>
      </c>
      <c r="E77" s="39">
        <v>20223.75</v>
      </c>
      <c r="F77" s="40">
        <v>0.9</v>
      </c>
    </row>
    <row r="78" spans="1:6" s="38" customFormat="1" ht="12" thickBot="1" x14ac:dyDescent="0.25">
      <c r="A78" s="50"/>
      <c r="B78" s="12" t="s">
        <v>526</v>
      </c>
      <c r="C78" s="11">
        <v>1</v>
      </c>
      <c r="D78" s="22">
        <f t="shared" si="2"/>
        <v>0.58500000000000008</v>
      </c>
      <c r="E78" s="39">
        <v>0.65</v>
      </c>
      <c r="F78" s="40">
        <v>0.9</v>
      </c>
    </row>
    <row r="79" spans="1:6" s="38" customFormat="1" ht="12" thickBot="1" x14ac:dyDescent="0.25">
      <c r="A79" s="50"/>
      <c r="B79" s="12" t="s">
        <v>527</v>
      </c>
      <c r="C79" s="11">
        <v>1</v>
      </c>
      <c r="D79" s="22">
        <f t="shared" si="2"/>
        <v>25099.398000000001</v>
      </c>
      <c r="E79" s="39">
        <v>27888.22</v>
      </c>
      <c r="F79" s="40">
        <v>0.9</v>
      </c>
    </row>
    <row r="80" spans="1:6" s="38" customFormat="1" ht="12" thickBot="1" x14ac:dyDescent="0.25">
      <c r="A80" s="50"/>
      <c r="B80" s="12" t="s">
        <v>527</v>
      </c>
      <c r="C80" s="11">
        <v>1</v>
      </c>
      <c r="D80" s="22">
        <f t="shared" si="2"/>
        <v>25099.398000000001</v>
      </c>
      <c r="E80" s="39">
        <v>27888.22</v>
      </c>
      <c r="F80" s="40">
        <v>0.9</v>
      </c>
    </row>
    <row r="81" spans="1:6" s="38" customFormat="1" ht="12" thickBot="1" x14ac:dyDescent="0.25">
      <c r="A81" s="50"/>
      <c r="B81" s="12" t="s">
        <v>528</v>
      </c>
      <c r="C81" s="11">
        <v>1</v>
      </c>
      <c r="D81" s="22">
        <f t="shared" si="2"/>
        <v>25099.398000000001</v>
      </c>
      <c r="E81" s="39">
        <v>27888.22</v>
      </c>
      <c r="F81" s="40">
        <v>0.9</v>
      </c>
    </row>
    <row r="82" spans="1:6" s="38" customFormat="1" ht="12" thickBot="1" x14ac:dyDescent="0.25">
      <c r="A82" s="50"/>
      <c r="B82" s="12" t="s">
        <v>528</v>
      </c>
      <c r="C82" s="11">
        <v>1</v>
      </c>
      <c r="D82" s="22">
        <f t="shared" si="2"/>
        <v>25099.398000000001</v>
      </c>
      <c r="E82" s="39">
        <v>27888.22</v>
      </c>
      <c r="F82" s="40">
        <v>0.9</v>
      </c>
    </row>
    <row r="83" spans="1:6" s="38" customFormat="1" ht="12" thickBot="1" x14ac:dyDescent="0.25">
      <c r="A83" s="50"/>
      <c r="B83" s="12" t="s">
        <v>528</v>
      </c>
      <c r="C83" s="11">
        <v>1</v>
      </c>
      <c r="D83" s="22">
        <f t="shared" si="2"/>
        <v>25099.398000000001</v>
      </c>
      <c r="E83" s="39">
        <v>27888.22</v>
      </c>
      <c r="F83" s="40">
        <v>0.9</v>
      </c>
    </row>
    <row r="84" spans="1:6" s="38" customFormat="1" ht="12" thickBot="1" x14ac:dyDescent="0.25">
      <c r="A84" s="50"/>
      <c r="B84" s="12" t="s">
        <v>528</v>
      </c>
      <c r="C84" s="11">
        <v>1</v>
      </c>
      <c r="D84" s="22">
        <f t="shared" si="2"/>
        <v>25099.398000000001</v>
      </c>
      <c r="E84" s="39">
        <v>27888.22</v>
      </c>
      <c r="F84" s="40">
        <v>0.9</v>
      </c>
    </row>
    <row r="85" spans="1:6" s="38" customFormat="1" ht="12" thickBot="1" x14ac:dyDescent="0.25">
      <c r="A85" s="50"/>
      <c r="B85" s="12" t="s">
        <v>529</v>
      </c>
      <c r="C85" s="11">
        <v>1</v>
      </c>
      <c r="D85" s="22">
        <f t="shared" si="2"/>
        <v>25099.398000000001</v>
      </c>
      <c r="E85" s="39">
        <v>27888.22</v>
      </c>
      <c r="F85" s="40">
        <v>0.9</v>
      </c>
    </row>
    <row r="86" spans="1:6" s="38" customFormat="1" ht="12" thickBot="1" x14ac:dyDescent="0.25">
      <c r="A86" s="50"/>
      <c r="B86" s="12" t="s">
        <v>529</v>
      </c>
      <c r="C86" s="11">
        <v>1</v>
      </c>
      <c r="D86" s="22">
        <f t="shared" si="2"/>
        <v>25099.398000000001</v>
      </c>
      <c r="E86" s="39">
        <v>27888.22</v>
      </c>
      <c r="F86" s="40">
        <v>0.9</v>
      </c>
    </row>
    <row r="87" spans="1:6" s="38" customFormat="1" ht="12" thickBot="1" x14ac:dyDescent="0.25">
      <c r="A87" s="50"/>
      <c r="B87" s="12" t="s">
        <v>529</v>
      </c>
      <c r="C87" s="11">
        <v>1</v>
      </c>
      <c r="D87" s="22">
        <f t="shared" si="2"/>
        <v>25099.398000000001</v>
      </c>
      <c r="E87" s="39">
        <v>27888.22</v>
      </c>
      <c r="F87" s="40">
        <v>0.9</v>
      </c>
    </row>
    <row r="88" spans="1:6" s="38" customFormat="1" ht="12" thickBot="1" x14ac:dyDescent="0.25">
      <c r="A88" s="50"/>
      <c r="B88" s="12" t="s">
        <v>529</v>
      </c>
      <c r="C88" s="11">
        <v>1</v>
      </c>
      <c r="D88" s="22">
        <f t="shared" si="2"/>
        <v>25099.398000000001</v>
      </c>
      <c r="E88" s="39">
        <v>27888.22</v>
      </c>
      <c r="F88" s="40">
        <v>0.9</v>
      </c>
    </row>
    <row r="89" spans="1:6" s="38" customFormat="1" ht="12" thickBot="1" x14ac:dyDescent="0.25">
      <c r="A89" s="50"/>
      <c r="B89" s="12" t="s">
        <v>529</v>
      </c>
      <c r="C89" s="11">
        <v>1</v>
      </c>
      <c r="D89" s="22">
        <f t="shared" si="2"/>
        <v>25099.398000000001</v>
      </c>
      <c r="E89" s="39">
        <v>27888.22</v>
      </c>
      <c r="F89" s="40">
        <v>0.9</v>
      </c>
    </row>
    <row r="90" spans="1:6" s="38" customFormat="1" ht="12" thickBot="1" x14ac:dyDescent="0.25">
      <c r="A90" s="50"/>
      <c r="B90" s="12" t="s">
        <v>529</v>
      </c>
      <c r="C90" s="11">
        <v>1</v>
      </c>
      <c r="D90" s="22">
        <f t="shared" si="2"/>
        <v>25099.398000000001</v>
      </c>
      <c r="E90" s="39">
        <v>27888.22</v>
      </c>
      <c r="F90" s="40">
        <v>0.9</v>
      </c>
    </row>
    <row r="91" spans="1:6" s="38" customFormat="1" ht="12" thickBot="1" x14ac:dyDescent="0.25">
      <c r="A91" s="50"/>
      <c r="B91" s="12" t="s">
        <v>529</v>
      </c>
      <c r="C91" s="11">
        <v>1</v>
      </c>
      <c r="D91" s="22">
        <f t="shared" si="2"/>
        <v>25099.398000000001</v>
      </c>
      <c r="E91" s="39">
        <v>27888.22</v>
      </c>
      <c r="F91" s="40">
        <v>0.9</v>
      </c>
    </row>
    <row r="92" spans="1:6" s="38" customFormat="1" ht="12" thickBot="1" x14ac:dyDescent="0.25">
      <c r="A92" s="50"/>
      <c r="B92" s="12" t="s">
        <v>529</v>
      </c>
      <c r="C92" s="11">
        <v>1</v>
      </c>
      <c r="D92" s="22">
        <f t="shared" si="2"/>
        <v>25099.398000000001</v>
      </c>
      <c r="E92" s="39">
        <v>27888.22</v>
      </c>
      <c r="F92" s="40">
        <v>0.9</v>
      </c>
    </row>
    <row r="93" spans="1:6" s="38" customFormat="1" ht="12" thickBot="1" x14ac:dyDescent="0.25">
      <c r="A93" s="50"/>
      <c r="B93" s="12" t="s">
        <v>529</v>
      </c>
      <c r="C93" s="11">
        <v>1</v>
      </c>
      <c r="D93" s="22">
        <f t="shared" si="2"/>
        <v>25099.398000000001</v>
      </c>
      <c r="E93" s="39">
        <v>27888.22</v>
      </c>
      <c r="F93" s="40">
        <v>0.9</v>
      </c>
    </row>
    <row r="94" spans="1:6" s="38" customFormat="1" ht="12" thickBot="1" x14ac:dyDescent="0.25">
      <c r="A94" s="50"/>
      <c r="B94" s="12" t="s">
        <v>529</v>
      </c>
      <c r="C94" s="11">
        <v>1</v>
      </c>
      <c r="D94" s="22">
        <f t="shared" si="2"/>
        <v>25099.398000000001</v>
      </c>
      <c r="E94" s="39">
        <v>27888.22</v>
      </c>
      <c r="F94" s="40">
        <v>0.9</v>
      </c>
    </row>
    <row r="95" spans="1:6" s="38" customFormat="1" ht="12" thickBot="1" x14ac:dyDescent="0.25">
      <c r="A95" s="50"/>
      <c r="B95" s="12" t="s">
        <v>529</v>
      </c>
      <c r="C95" s="11">
        <v>1</v>
      </c>
      <c r="D95" s="22">
        <f t="shared" si="2"/>
        <v>25099.398000000001</v>
      </c>
      <c r="E95" s="39">
        <v>27888.22</v>
      </c>
      <c r="F95" s="40">
        <v>0.9</v>
      </c>
    </row>
    <row r="96" spans="1:6" s="38" customFormat="1" ht="12" thickBot="1" x14ac:dyDescent="0.25">
      <c r="A96" s="50"/>
      <c r="B96" s="12" t="s">
        <v>529</v>
      </c>
      <c r="C96" s="11">
        <v>1</v>
      </c>
      <c r="D96" s="22">
        <f t="shared" si="2"/>
        <v>25099.398000000001</v>
      </c>
      <c r="E96" s="39">
        <v>27888.22</v>
      </c>
      <c r="F96" s="40">
        <v>0.9</v>
      </c>
    </row>
    <row r="97" spans="1:6" s="38" customFormat="1" ht="12" thickBot="1" x14ac:dyDescent="0.25">
      <c r="A97" s="50"/>
      <c r="B97" s="12" t="s">
        <v>530</v>
      </c>
      <c r="C97" s="11">
        <v>1</v>
      </c>
      <c r="D97" s="22">
        <f t="shared" si="2"/>
        <v>25099.398000000001</v>
      </c>
      <c r="E97" s="39">
        <v>27888.22</v>
      </c>
      <c r="F97" s="40">
        <v>0.9</v>
      </c>
    </row>
    <row r="98" spans="1:6" s="38" customFormat="1" ht="12" thickBot="1" x14ac:dyDescent="0.25">
      <c r="A98" s="50"/>
      <c r="B98" s="12" t="s">
        <v>531</v>
      </c>
      <c r="C98" s="11">
        <v>1</v>
      </c>
      <c r="D98" s="22">
        <f t="shared" si="2"/>
        <v>25099.398000000001</v>
      </c>
      <c r="E98" s="39">
        <v>27888.22</v>
      </c>
      <c r="F98" s="40">
        <v>0.9</v>
      </c>
    </row>
    <row r="99" spans="1:6" s="38" customFormat="1" ht="12" thickBot="1" x14ac:dyDescent="0.25">
      <c r="A99" s="50"/>
      <c r="B99" s="12" t="s">
        <v>531</v>
      </c>
      <c r="C99" s="11">
        <v>1</v>
      </c>
      <c r="D99" s="22">
        <f t="shared" si="2"/>
        <v>25099.398000000001</v>
      </c>
      <c r="E99" s="39">
        <v>27888.22</v>
      </c>
      <c r="F99" s="40">
        <v>0.9</v>
      </c>
    </row>
    <row r="100" spans="1:6" s="38" customFormat="1" ht="12" thickBot="1" x14ac:dyDescent="0.25">
      <c r="A100" s="50"/>
      <c r="B100" s="12" t="s">
        <v>531</v>
      </c>
      <c r="C100" s="11">
        <v>1</v>
      </c>
      <c r="D100" s="22">
        <f t="shared" si="2"/>
        <v>25099.398000000001</v>
      </c>
      <c r="E100" s="39">
        <v>27888.22</v>
      </c>
      <c r="F100" s="40">
        <v>0.9</v>
      </c>
    </row>
    <row r="101" spans="1:6" s="38" customFormat="1" ht="12" thickBot="1" x14ac:dyDescent="0.25">
      <c r="A101" s="50"/>
      <c r="B101" s="12" t="s">
        <v>531</v>
      </c>
      <c r="C101" s="11">
        <v>1</v>
      </c>
      <c r="D101" s="22">
        <f t="shared" si="2"/>
        <v>25099.398000000001</v>
      </c>
      <c r="E101" s="39">
        <v>27888.22</v>
      </c>
      <c r="F101" s="40">
        <v>0.9</v>
      </c>
    </row>
    <row r="102" spans="1:6" s="38" customFormat="1" ht="12" thickBot="1" x14ac:dyDescent="0.25">
      <c r="A102" s="50"/>
      <c r="B102" s="12" t="s">
        <v>531</v>
      </c>
      <c r="C102" s="11">
        <v>1</v>
      </c>
      <c r="D102" s="22">
        <f t="shared" si="2"/>
        <v>25099.398000000001</v>
      </c>
      <c r="E102" s="39">
        <v>27888.22</v>
      </c>
      <c r="F102" s="40">
        <v>0.9</v>
      </c>
    </row>
    <row r="103" spans="1:6" s="38" customFormat="1" ht="12" thickBot="1" x14ac:dyDescent="0.25">
      <c r="A103" s="50"/>
      <c r="B103" s="12" t="s">
        <v>532</v>
      </c>
      <c r="C103" s="11">
        <v>1</v>
      </c>
      <c r="D103" s="22">
        <f t="shared" si="2"/>
        <v>25099.398000000001</v>
      </c>
      <c r="E103" s="39">
        <v>27888.22</v>
      </c>
      <c r="F103" s="40">
        <v>0.9</v>
      </c>
    </row>
    <row r="104" spans="1:6" s="38" customFormat="1" ht="12" thickBot="1" x14ac:dyDescent="0.25">
      <c r="A104" s="50"/>
      <c r="B104" s="12" t="s">
        <v>533</v>
      </c>
      <c r="C104" s="11">
        <v>1</v>
      </c>
      <c r="D104" s="22">
        <f t="shared" si="2"/>
        <v>0.58500000000000008</v>
      </c>
      <c r="E104" s="39">
        <v>0.65</v>
      </c>
      <c r="F104" s="40">
        <v>0.9</v>
      </c>
    </row>
    <row r="105" spans="1:6" s="38" customFormat="1" ht="12" thickBot="1" x14ac:dyDescent="0.25">
      <c r="A105" s="50"/>
      <c r="B105" s="12" t="s">
        <v>534</v>
      </c>
      <c r="C105" s="11">
        <v>1</v>
      </c>
      <c r="D105" s="22">
        <f t="shared" si="2"/>
        <v>0.58500000000000008</v>
      </c>
      <c r="E105" s="39">
        <v>0.65</v>
      </c>
      <c r="F105" s="40">
        <v>0.9</v>
      </c>
    </row>
    <row r="106" spans="1:6" s="38" customFormat="1" ht="12" thickBot="1" x14ac:dyDescent="0.25">
      <c r="A106" s="50"/>
      <c r="B106" s="12" t="s">
        <v>535</v>
      </c>
      <c r="C106" s="11">
        <v>1</v>
      </c>
      <c r="D106" s="22">
        <f t="shared" ref="D106:D135" si="3">E106*F106</f>
        <v>0.58500000000000008</v>
      </c>
      <c r="E106" s="39">
        <v>0.65</v>
      </c>
      <c r="F106" s="40">
        <v>0.9</v>
      </c>
    </row>
    <row r="107" spans="1:6" s="38" customFormat="1" ht="12" thickBot="1" x14ac:dyDescent="0.25">
      <c r="A107" s="50"/>
      <c r="B107" s="12" t="s">
        <v>536</v>
      </c>
      <c r="C107" s="11">
        <v>1</v>
      </c>
      <c r="D107" s="22">
        <f t="shared" si="3"/>
        <v>0.58500000000000008</v>
      </c>
      <c r="E107" s="39">
        <v>0.65</v>
      </c>
      <c r="F107" s="40">
        <v>0.9</v>
      </c>
    </row>
    <row r="108" spans="1:6" s="38" customFormat="1" ht="12" thickBot="1" x14ac:dyDescent="0.25">
      <c r="A108" s="50"/>
      <c r="B108" s="12" t="s">
        <v>537</v>
      </c>
      <c r="C108" s="11">
        <v>1</v>
      </c>
      <c r="D108" s="22">
        <f t="shared" si="3"/>
        <v>0.58500000000000008</v>
      </c>
      <c r="E108" s="39">
        <v>0.65</v>
      </c>
      <c r="F108" s="40">
        <v>0.9</v>
      </c>
    </row>
    <row r="109" spans="1:6" s="38" customFormat="1" ht="12" thickBot="1" x14ac:dyDescent="0.25">
      <c r="A109" s="50"/>
      <c r="B109" s="12" t="s">
        <v>538</v>
      </c>
      <c r="C109" s="11">
        <v>1</v>
      </c>
      <c r="D109" s="22">
        <f t="shared" si="3"/>
        <v>109209.978</v>
      </c>
      <c r="E109" s="39">
        <v>121344.42</v>
      </c>
      <c r="F109" s="40">
        <v>0.9</v>
      </c>
    </row>
    <row r="110" spans="1:6" s="38" customFormat="1" ht="12" thickBot="1" x14ac:dyDescent="0.25">
      <c r="A110" s="50"/>
      <c r="B110" s="12" t="s">
        <v>539</v>
      </c>
      <c r="C110" s="11">
        <v>1</v>
      </c>
      <c r="D110" s="22">
        <f t="shared" si="3"/>
        <v>109209.978</v>
      </c>
      <c r="E110" s="39">
        <v>121344.42</v>
      </c>
      <c r="F110" s="40">
        <v>0.9</v>
      </c>
    </row>
    <row r="111" spans="1:6" s="38" customFormat="1" ht="12" thickBot="1" x14ac:dyDescent="0.25">
      <c r="A111" s="50"/>
      <c r="B111" s="12" t="s">
        <v>539</v>
      </c>
      <c r="C111" s="11">
        <v>1</v>
      </c>
      <c r="D111" s="22">
        <f t="shared" si="3"/>
        <v>109209.978</v>
      </c>
      <c r="E111" s="39">
        <v>121344.42</v>
      </c>
      <c r="F111" s="40">
        <v>0.9</v>
      </c>
    </row>
    <row r="112" spans="1:6" s="38" customFormat="1" ht="12" thickBot="1" x14ac:dyDescent="0.25">
      <c r="A112" s="50"/>
      <c r="B112" s="12" t="s">
        <v>540</v>
      </c>
      <c r="C112" s="11">
        <v>1</v>
      </c>
      <c r="D112" s="22">
        <f t="shared" si="3"/>
        <v>109209.978</v>
      </c>
      <c r="E112" s="39">
        <v>121344.42</v>
      </c>
      <c r="F112" s="40">
        <v>0.9</v>
      </c>
    </row>
    <row r="113" spans="1:6" s="38" customFormat="1" ht="12" thickBot="1" x14ac:dyDescent="0.25">
      <c r="A113" s="50"/>
      <c r="B113" s="12" t="s">
        <v>540</v>
      </c>
      <c r="C113" s="11">
        <v>1</v>
      </c>
      <c r="D113" s="22">
        <f t="shared" si="3"/>
        <v>109209.978</v>
      </c>
      <c r="E113" s="39">
        <v>121344.42</v>
      </c>
      <c r="F113" s="40">
        <v>0.9</v>
      </c>
    </row>
    <row r="114" spans="1:6" s="38" customFormat="1" ht="12" thickBot="1" x14ac:dyDescent="0.25">
      <c r="A114" s="50"/>
      <c r="B114" s="12" t="s">
        <v>540</v>
      </c>
      <c r="C114" s="11">
        <v>1</v>
      </c>
      <c r="D114" s="22">
        <f t="shared" si="3"/>
        <v>109209.978</v>
      </c>
      <c r="E114" s="39">
        <v>121344.42</v>
      </c>
      <c r="F114" s="40">
        <v>0.9</v>
      </c>
    </row>
    <row r="115" spans="1:6" s="38" customFormat="1" ht="12" thickBot="1" x14ac:dyDescent="0.25">
      <c r="A115" s="50"/>
      <c r="B115" s="12" t="s">
        <v>540</v>
      </c>
      <c r="C115" s="11">
        <v>1</v>
      </c>
      <c r="D115" s="22">
        <f t="shared" si="3"/>
        <v>109209.978</v>
      </c>
      <c r="E115" s="39">
        <v>121344.42</v>
      </c>
      <c r="F115" s="40">
        <v>0.9</v>
      </c>
    </row>
    <row r="116" spans="1:6" s="38" customFormat="1" ht="12" thickBot="1" x14ac:dyDescent="0.25">
      <c r="A116" s="50"/>
      <c r="B116" s="12" t="s">
        <v>540</v>
      </c>
      <c r="C116" s="11">
        <v>1</v>
      </c>
      <c r="D116" s="22">
        <f t="shared" si="3"/>
        <v>109209.978</v>
      </c>
      <c r="E116" s="39">
        <v>121344.42</v>
      </c>
      <c r="F116" s="40">
        <v>0.9</v>
      </c>
    </row>
    <row r="117" spans="1:6" s="38" customFormat="1" ht="12" thickBot="1" x14ac:dyDescent="0.25">
      <c r="A117" s="50"/>
      <c r="B117" s="12" t="s">
        <v>540</v>
      </c>
      <c r="C117" s="11">
        <v>1</v>
      </c>
      <c r="D117" s="22">
        <f t="shared" si="3"/>
        <v>109209.978</v>
      </c>
      <c r="E117" s="39">
        <v>121344.42</v>
      </c>
      <c r="F117" s="40">
        <v>0.9</v>
      </c>
    </row>
    <row r="118" spans="1:6" s="38" customFormat="1" ht="12" thickBot="1" x14ac:dyDescent="0.25">
      <c r="A118" s="50"/>
      <c r="B118" s="12" t="s">
        <v>540</v>
      </c>
      <c r="C118" s="11">
        <v>1</v>
      </c>
      <c r="D118" s="22">
        <f t="shared" si="3"/>
        <v>109209.978</v>
      </c>
      <c r="E118" s="39">
        <v>121344.42</v>
      </c>
      <c r="F118" s="40">
        <v>0.9</v>
      </c>
    </row>
    <row r="119" spans="1:6" s="38" customFormat="1" ht="12" thickBot="1" x14ac:dyDescent="0.25">
      <c r="A119" s="50"/>
      <c r="B119" s="12" t="s">
        <v>541</v>
      </c>
      <c r="C119" s="11">
        <v>1</v>
      </c>
      <c r="D119" s="22">
        <f t="shared" si="3"/>
        <v>88226.396999999997</v>
      </c>
      <c r="E119" s="39">
        <v>98029.33</v>
      </c>
      <c r="F119" s="40">
        <v>0.9</v>
      </c>
    </row>
    <row r="120" spans="1:6" s="38" customFormat="1" ht="12" thickBot="1" x14ac:dyDescent="0.25">
      <c r="A120" s="50"/>
      <c r="B120" s="12" t="s">
        <v>542</v>
      </c>
      <c r="C120" s="11">
        <v>1</v>
      </c>
      <c r="D120" s="22">
        <f t="shared" si="3"/>
        <v>66277.475999999995</v>
      </c>
      <c r="E120" s="39">
        <v>73641.64</v>
      </c>
      <c r="F120" s="40">
        <v>0.9</v>
      </c>
    </row>
    <row r="121" spans="1:6" s="38" customFormat="1" ht="12" thickBot="1" x14ac:dyDescent="0.25">
      <c r="A121" s="50"/>
      <c r="B121" s="12" t="s">
        <v>542</v>
      </c>
      <c r="C121" s="11">
        <v>1</v>
      </c>
      <c r="D121" s="22">
        <f t="shared" si="3"/>
        <v>66277.475999999995</v>
      </c>
      <c r="E121" s="39">
        <v>73641.64</v>
      </c>
      <c r="F121" s="40">
        <v>0.9</v>
      </c>
    </row>
    <row r="122" spans="1:6" s="38" customFormat="1" ht="12" thickBot="1" x14ac:dyDescent="0.25">
      <c r="A122" s="50"/>
      <c r="B122" s="12" t="s">
        <v>543</v>
      </c>
      <c r="C122" s="11">
        <v>1</v>
      </c>
      <c r="D122" s="22">
        <f t="shared" si="3"/>
        <v>103591.287</v>
      </c>
      <c r="E122" s="39">
        <v>115101.43</v>
      </c>
      <c r="F122" s="40">
        <v>0.9</v>
      </c>
    </row>
    <row r="123" spans="1:6" s="38" customFormat="1" ht="12" thickBot="1" x14ac:dyDescent="0.25">
      <c r="A123" s="50"/>
      <c r="B123" s="12" t="s">
        <v>543</v>
      </c>
      <c r="C123" s="11">
        <v>1</v>
      </c>
      <c r="D123" s="22">
        <f t="shared" si="3"/>
        <v>103591.287</v>
      </c>
      <c r="E123" s="39">
        <v>115101.43</v>
      </c>
      <c r="F123" s="40">
        <v>0.9</v>
      </c>
    </row>
    <row r="124" spans="1:6" s="38" customFormat="1" ht="12" thickBot="1" x14ac:dyDescent="0.25">
      <c r="A124" s="50"/>
      <c r="B124" s="12" t="s">
        <v>543</v>
      </c>
      <c r="C124" s="11">
        <v>1</v>
      </c>
      <c r="D124" s="22">
        <f t="shared" si="3"/>
        <v>103591.287</v>
      </c>
      <c r="E124" s="39">
        <v>115101.43</v>
      </c>
      <c r="F124" s="40">
        <v>0.9</v>
      </c>
    </row>
    <row r="125" spans="1:6" s="38" customFormat="1" ht="12" thickBot="1" x14ac:dyDescent="0.25">
      <c r="A125" s="50"/>
      <c r="B125" s="12" t="s">
        <v>543</v>
      </c>
      <c r="C125" s="11">
        <v>1</v>
      </c>
      <c r="D125" s="22">
        <f t="shared" si="3"/>
        <v>103591.287</v>
      </c>
      <c r="E125" s="39">
        <v>115101.43</v>
      </c>
      <c r="F125" s="40">
        <v>0.9</v>
      </c>
    </row>
    <row r="126" spans="1:6" s="38" customFormat="1" ht="12" thickBot="1" x14ac:dyDescent="0.25">
      <c r="A126" s="50"/>
      <c r="B126" s="12" t="s">
        <v>543</v>
      </c>
      <c r="C126" s="11">
        <v>1</v>
      </c>
      <c r="D126" s="22">
        <f t="shared" si="3"/>
        <v>103591.287</v>
      </c>
      <c r="E126" s="39">
        <v>115101.43</v>
      </c>
      <c r="F126" s="40">
        <v>0.9</v>
      </c>
    </row>
    <row r="127" spans="1:6" s="38" customFormat="1" ht="12" thickBot="1" x14ac:dyDescent="0.25">
      <c r="A127" s="50"/>
      <c r="B127" s="12" t="s">
        <v>544</v>
      </c>
      <c r="C127" s="11">
        <v>1</v>
      </c>
      <c r="D127" s="22">
        <f t="shared" si="3"/>
        <v>25099.398000000001</v>
      </c>
      <c r="E127" s="39">
        <v>27888.22</v>
      </c>
      <c r="F127" s="40">
        <v>0.9</v>
      </c>
    </row>
    <row r="128" spans="1:6" s="38" customFormat="1" ht="12" thickBot="1" x14ac:dyDescent="0.25">
      <c r="A128" s="50"/>
      <c r="B128" s="12" t="s">
        <v>545</v>
      </c>
      <c r="C128" s="11">
        <v>1</v>
      </c>
      <c r="D128" s="22">
        <f t="shared" si="3"/>
        <v>173798.99100000001</v>
      </c>
      <c r="E128" s="39">
        <v>193109.99</v>
      </c>
      <c r="F128" s="40">
        <v>0.9</v>
      </c>
    </row>
    <row r="129" spans="1:6" s="38" customFormat="1" ht="12" thickBot="1" x14ac:dyDescent="0.25">
      <c r="A129" s="50"/>
      <c r="B129" s="12" t="s">
        <v>546</v>
      </c>
      <c r="C129" s="11">
        <v>1</v>
      </c>
      <c r="D129" s="22">
        <f t="shared" si="3"/>
        <v>759384.59400000004</v>
      </c>
      <c r="E129" s="39">
        <v>843760.66</v>
      </c>
      <c r="F129" s="40">
        <v>0.9</v>
      </c>
    </row>
    <row r="130" spans="1:6" s="38" customFormat="1" ht="12" thickBot="1" x14ac:dyDescent="0.25">
      <c r="A130" s="50"/>
      <c r="B130" s="12" t="s">
        <v>547</v>
      </c>
      <c r="C130" s="11">
        <v>1</v>
      </c>
      <c r="D130" s="22">
        <f t="shared" si="3"/>
        <v>0.58500000000000008</v>
      </c>
      <c r="E130" s="39">
        <v>0.65</v>
      </c>
      <c r="F130" s="40">
        <v>0.9</v>
      </c>
    </row>
    <row r="131" spans="1:6" s="38" customFormat="1" ht="12" thickBot="1" x14ac:dyDescent="0.25">
      <c r="A131" s="50"/>
      <c r="B131" s="12" t="s">
        <v>548</v>
      </c>
      <c r="C131" s="11">
        <v>1</v>
      </c>
      <c r="D131" s="22">
        <f t="shared" si="3"/>
        <v>0.58500000000000008</v>
      </c>
      <c r="E131" s="39">
        <v>0.65</v>
      </c>
      <c r="F131" s="40">
        <v>0.9</v>
      </c>
    </row>
    <row r="132" spans="1:6" s="38" customFormat="1" ht="12" thickBot="1" x14ac:dyDescent="0.25">
      <c r="A132" s="50"/>
      <c r="B132" s="12" t="s">
        <v>549</v>
      </c>
      <c r="C132" s="11">
        <v>1</v>
      </c>
      <c r="D132" s="22">
        <f t="shared" si="3"/>
        <v>0.58500000000000008</v>
      </c>
      <c r="E132" s="39">
        <v>0.65</v>
      </c>
      <c r="F132" s="40">
        <v>0.9</v>
      </c>
    </row>
    <row r="133" spans="1:6" s="38" customFormat="1" ht="12" thickBot="1" x14ac:dyDescent="0.25">
      <c r="A133" s="50"/>
      <c r="B133" s="12" t="s">
        <v>550</v>
      </c>
      <c r="C133" s="11">
        <v>1</v>
      </c>
      <c r="D133" s="22">
        <f t="shared" si="3"/>
        <v>3426747.4890000001</v>
      </c>
      <c r="E133" s="39">
        <v>3807497.21</v>
      </c>
      <c r="F133" s="40">
        <v>0.9</v>
      </c>
    </row>
    <row r="134" spans="1:6" s="38" customFormat="1" ht="12" thickBot="1" x14ac:dyDescent="0.25">
      <c r="A134" s="50"/>
      <c r="B134" s="12" t="s">
        <v>551</v>
      </c>
      <c r="C134" s="11">
        <v>1</v>
      </c>
      <c r="D134" s="22">
        <f t="shared" si="3"/>
        <v>63310.256999999998</v>
      </c>
      <c r="E134" s="39">
        <v>70344.73</v>
      </c>
      <c r="F134" s="40">
        <v>0.9</v>
      </c>
    </row>
    <row r="135" spans="1:6" s="38" customFormat="1" ht="12" thickBot="1" x14ac:dyDescent="0.25">
      <c r="A135" s="50"/>
      <c r="B135" s="12" t="s">
        <v>552</v>
      </c>
      <c r="C135" s="11">
        <v>1</v>
      </c>
      <c r="D135" s="22">
        <f t="shared" si="3"/>
        <v>12464.199000000001</v>
      </c>
      <c r="E135" s="39">
        <v>13849.11</v>
      </c>
      <c r="F135" s="40">
        <v>0.9</v>
      </c>
    </row>
    <row r="136" spans="1:6" s="38" customFormat="1" ht="12" thickBot="1" x14ac:dyDescent="0.25">
      <c r="A136" s="57"/>
      <c r="B136" s="58" t="s">
        <v>563</v>
      </c>
      <c r="C136" s="25"/>
      <c r="D136" s="59">
        <f>SUM(D49:D135)</f>
        <v>9519846.3449999969</v>
      </c>
      <c r="E136" s="39">
        <f>SUM(E49:E135)</f>
        <v>10577607.050000003</v>
      </c>
      <c r="F136" s="40">
        <v>0.9</v>
      </c>
    </row>
    <row r="137" spans="1:6" s="38" customFormat="1" ht="21.75" thickBot="1" x14ac:dyDescent="0.25">
      <c r="A137" s="54"/>
      <c r="B137" s="60" t="s">
        <v>1626</v>
      </c>
      <c r="C137" s="30"/>
      <c r="D137" s="31"/>
      <c r="E137" s="39"/>
      <c r="F137" s="40"/>
    </row>
    <row r="138" spans="1:6" s="38" customFormat="1" ht="12" thickBot="1" x14ac:dyDescent="0.25">
      <c r="A138" s="54"/>
      <c r="B138" s="32" t="s">
        <v>565</v>
      </c>
      <c r="C138" s="29">
        <v>1</v>
      </c>
      <c r="D138" s="33">
        <f>E138*F138</f>
        <v>1819.7909999999999</v>
      </c>
      <c r="E138" s="39">
        <v>2021.99</v>
      </c>
      <c r="F138" s="40">
        <v>0.9</v>
      </c>
    </row>
    <row r="139" spans="1:6" s="38" customFormat="1" ht="12" thickBot="1" x14ac:dyDescent="0.25">
      <c r="A139" s="50"/>
      <c r="B139" s="12" t="s">
        <v>566</v>
      </c>
      <c r="C139" s="11">
        <v>1</v>
      </c>
      <c r="D139" s="33">
        <f t="shared" ref="D139:D202" si="4">E139*F139</f>
        <v>6349.41</v>
      </c>
      <c r="E139" s="39">
        <v>7054.9</v>
      </c>
      <c r="F139" s="40">
        <v>0.9</v>
      </c>
    </row>
    <row r="140" spans="1:6" s="38" customFormat="1" ht="12" thickBot="1" x14ac:dyDescent="0.25">
      <c r="A140" s="50"/>
      <c r="B140" s="12" t="s">
        <v>567</v>
      </c>
      <c r="C140" s="11">
        <v>1</v>
      </c>
      <c r="D140" s="33">
        <f t="shared" si="4"/>
        <v>4182.9390000000003</v>
      </c>
      <c r="E140" s="39">
        <v>4647.71</v>
      </c>
      <c r="F140" s="40">
        <v>0.9</v>
      </c>
    </row>
    <row r="141" spans="1:6" s="38" customFormat="1" ht="23.25" thickBot="1" x14ac:dyDescent="0.25">
      <c r="A141" s="50"/>
      <c r="B141" s="12" t="s">
        <v>568</v>
      </c>
      <c r="C141" s="11">
        <v>1</v>
      </c>
      <c r="D141" s="33">
        <f t="shared" si="4"/>
        <v>17137.98</v>
      </c>
      <c r="E141" s="39">
        <v>19042.2</v>
      </c>
      <c r="F141" s="40">
        <v>0.9</v>
      </c>
    </row>
    <row r="142" spans="1:6" s="38" customFormat="1" ht="12" thickBot="1" x14ac:dyDescent="0.25">
      <c r="A142" s="50"/>
      <c r="B142" s="12" t="s">
        <v>569</v>
      </c>
      <c r="C142" s="11">
        <v>1</v>
      </c>
      <c r="D142" s="33">
        <f t="shared" si="4"/>
        <v>449.40600000000001</v>
      </c>
      <c r="E142" s="39">
        <v>499.34</v>
      </c>
      <c r="F142" s="40">
        <v>0.9</v>
      </c>
    </row>
    <row r="143" spans="1:6" s="38" customFormat="1" ht="12" thickBot="1" x14ac:dyDescent="0.25">
      <c r="A143" s="50"/>
      <c r="B143" s="12" t="s">
        <v>570</v>
      </c>
      <c r="C143" s="11">
        <v>1</v>
      </c>
      <c r="D143" s="33">
        <f t="shared" si="4"/>
        <v>2898.3510000000001</v>
      </c>
      <c r="E143" s="39">
        <v>3220.39</v>
      </c>
      <c r="F143" s="40">
        <v>0.9</v>
      </c>
    </row>
    <row r="144" spans="1:6" s="38" customFormat="1" ht="12" thickBot="1" x14ac:dyDescent="0.25">
      <c r="A144" s="50"/>
      <c r="B144" s="12" t="s">
        <v>571</v>
      </c>
      <c r="C144" s="11">
        <v>1</v>
      </c>
      <c r="D144" s="33">
        <f t="shared" si="4"/>
        <v>941.40899999999999</v>
      </c>
      <c r="E144" s="39">
        <v>1046.01</v>
      </c>
      <c r="F144" s="40">
        <v>0.9</v>
      </c>
    </row>
    <row r="145" spans="1:6" s="38" customFormat="1" ht="12" thickBot="1" x14ac:dyDescent="0.25">
      <c r="A145" s="50"/>
      <c r="B145" s="12" t="s">
        <v>572</v>
      </c>
      <c r="C145" s="11">
        <v>2</v>
      </c>
      <c r="D145" s="33">
        <f t="shared" si="4"/>
        <v>8505.9539999999997</v>
      </c>
      <c r="E145" s="39">
        <v>9451.06</v>
      </c>
      <c r="F145" s="40">
        <v>0.9</v>
      </c>
    </row>
    <row r="146" spans="1:6" s="38" customFormat="1" ht="12" thickBot="1" x14ac:dyDescent="0.25">
      <c r="A146" s="50"/>
      <c r="B146" s="12" t="s">
        <v>573</v>
      </c>
      <c r="C146" s="11">
        <v>2</v>
      </c>
      <c r="D146" s="33">
        <f t="shared" si="4"/>
        <v>7994.6909999999998</v>
      </c>
      <c r="E146" s="39">
        <v>8882.99</v>
      </c>
      <c r="F146" s="40">
        <v>0.9</v>
      </c>
    </row>
    <row r="147" spans="1:6" s="38" customFormat="1" ht="12" thickBot="1" x14ac:dyDescent="0.25">
      <c r="A147" s="50"/>
      <c r="B147" s="12" t="s">
        <v>574</v>
      </c>
      <c r="C147" s="11">
        <v>5</v>
      </c>
      <c r="D147" s="33">
        <f t="shared" si="4"/>
        <v>630.33299999999997</v>
      </c>
      <c r="E147" s="39">
        <v>700.37</v>
      </c>
      <c r="F147" s="40">
        <v>0.9</v>
      </c>
    </row>
    <row r="148" spans="1:6" s="38" customFormat="1" ht="12" thickBot="1" x14ac:dyDescent="0.25">
      <c r="A148" s="50"/>
      <c r="B148" s="12" t="s">
        <v>575</v>
      </c>
      <c r="C148" s="11">
        <v>1</v>
      </c>
      <c r="D148" s="33">
        <f t="shared" si="4"/>
        <v>192.6</v>
      </c>
      <c r="E148" s="39">
        <v>214</v>
      </c>
      <c r="F148" s="40">
        <v>0.9</v>
      </c>
    </row>
    <row r="149" spans="1:6" s="38" customFormat="1" ht="12" thickBot="1" x14ac:dyDescent="0.25">
      <c r="A149" s="50"/>
      <c r="B149" s="12" t="s">
        <v>576</v>
      </c>
      <c r="C149" s="11">
        <v>2</v>
      </c>
      <c r="D149" s="33">
        <f t="shared" si="4"/>
        <v>420.21900000000005</v>
      </c>
      <c r="E149" s="39">
        <v>466.91</v>
      </c>
      <c r="F149" s="40">
        <v>0.9</v>
      </c>
    </row>
    <row r="150" spans="1:6" s="38" customFormat="1" ht="12" thickBot="1" x14ac:dyDescent="0.25">
      <c r="A150" s="50"/>
      <c r="B150" s="12" t="s">
        <v>577</v>
      </c>
      <c r="C150" s="11">
        <v>4</v>
      </c>
      <c r="D150" s="33">
        <f t="shared" si="4"/>
        <v>1069.2270000000001</v>
      </c>
      <c r="E150" s="39">
        <v>1188.03</v>
      </c>
      <c r="F150" s="40">
        <v>0.9</v>
      </c>
    </row>
    <row r="151" spans="1:6" s="38" customFormat="1" ht="12" thickBot="1" x14ac:dyDescent="0.25">
      <c r="A151" s="50"/>
      <c r="B151" s="12" t="s">
        <v>578</v>
      </c>
      <c r="C151" s="11">
        <v>1</v>
      </c>
      <c r="D151" s="33">
        <f t="shared" si="4"/>
        <v>1066.3109999999999</v>
      </c>
      <c r="E151" s="39">
        <v>1184.79</v>
      </c>
      <c r="F151" s="40">
        <v>0.9</v>
      </c>
    </row>
    <row r="152" spans="1:6" s="38" customFormat="1" ht="12" thickBot="1" x14ac:dyDescent="0.25">
      <c r="A152" s="50"/>
      <c r="B152" s="12" t="s">
        <v>579</v>
      </c>
      <c r="C152" s="11">
        <v>1</v>
      </c>
      <c r="D152" s="33">
        <f t="shared" si="4"/>
        <v>1388.4750000000001</v>
      </c>
      <c r="E152" s="39">
        <v>1542.75</v>
      </c>
      <c r="F152" s="40">
        <v>0.9</v>
      </c>
    </row>
    <row r="153" spans="1:6" s="38" customFormat="1" ht="12" thickBot="1" x14ac:dyDescent="0.25">
      <c r="A153" s="50"/>
      <c r="B153" s="12" t="s">
        <v>580</v>
      </c>
      <c r="C153" s="11">
        <v>1</v>
      </c>
      <c r="D153" s="33">
        <f t="shared" si="4"/>
        <v>20219.012999999999</v>
      </c>
      <c r="E153" s="39">
        <v>22465.57</v>
      </c>
      <c r="F153" s="40">
        <v>0.9</v>
      </c>
    </row>
    <row r="154" spans="1:6" s="38" customFormat="1" ht="12" thickBot="1" x14ac:dyDescent="0.25">
      <c r="A154" s="50"/>
      <c r="B154" s="12" t="s">
        <v>581</v>
      </c>
      <c r="C154" s="11">
        <v>1</v>
      </c>
      <c r="D154" s="33">
        <f t="shared" si="4"/>
        <v>1442.1690000000001</v>
      </c>
      <c r="E154" s="39">
        <v>1602.41</v>
      </c>
      <c r="F154" s="40">
        <v>0.9</v>
      </c>
    </row>
    <row r="155" spans="1:6" s="38" customFormat="1" ht="12" thickBot="1" x14ac:dyDescent="0.25">
      <c r="A155" s="50"/>
      <c r="B155" s="12" t="s">
        <v>582</v>
      </c>
      <c r="C155" s="11">
        <v>1</v>
      </c>
      <c r="D155" s="33">
        <f t="shared" si="4"/>
        <v>1603.836</v>
      </c>
      <c r="E155" s="39">
        <v>1782.04</v>
      </c>
      <c r="F155" s="40">
        <v>0.9</v>
      </c>
    </row>
    <row r="156" spans="1:6" s="38" customFormat="1" ht="12" thickBot="1" x14ac:dyDescent="0.25">
      <c r="A156" s="50"/>
      <c r="B156" s="12" t="s">
        <v>583</v>
      </c>
      <c r="C156" s="11">
        <v>1</v>
      </c>
      <c r="D156" s="33">
        <f t="shared" si="4"/>
        <v>15699.312</v>
      </c>
      <c r="E156" s="39">
        <v>17443.68</v>
      </c>
      <c r="F156" s="40">
        <v>0.9</v>
      </c>
    </row>
    <row r="157" spans="1:6" s="38" customFormat="1" ht="12" thickBot="1" x14ac:dyDescent="0.25">
      <c r="A157" s="50"/>
      <c r="B157" s="12" t="s">
        <v>584</v>
      </c>
      <c r="C157" s="11">
        <v>52</v>
      </c>
      <c r="D157" s="33">
        <f t="shared" si="4"/>
        <v>577.80000000000007</v>
      </c>
      <c r="E157" s="39">
        <v>642</v>
      </c>
      <c r="F157" s="40">
        <v>0.9</v>
      </c>
    </row>
    <row r="158" spans="1:6" s="38" customFormat="1" ht="12" thickBot="1" x14ac:dyDescent="0.25">
      <c r="A158" s="50"/>
      <c r="B158" s="12" t="s">
        <v>585</v>
      </c>
      <c r="C158" s="11">
        <v>7</v>
      </c>
      <c r="D158" s="33">
        <f t="shared" si="4"/>
        <v>3074.607</v>
      </c>
      <c r="E158" s="39">
        <v>3416.23</v>
      </c>
      <c r="F158" s="40">
        <v>0.9</v>
      </c>
    </row>
    <row r="159" spans="1:6" s="38" customFormat="1" ht="12" thickBot="1" x14ac:dyDescent="0.25">
      <c r="A159" s="50"/>
      <c r="B159" s="12" t="s">
        <v>586</v>
      </c>
      <c r="C159" s="11">
        <v>5</v>
      </c>
      <c r="D159" s="33">
        <f t="shared" si="4"/>
        <v>954.8370000000001</v>
      </c>
      <c r="E159" s="39">
        <v>1060.93</v>
      </c>
      <c r="F159" s="40">
        <v>0.9</v>
      </c>
    </row>
    <row r="160" spans="1:6" s="38" customFormat="1" ht="12" thickBot="1" x14ac:dyDescent="0.25">
      <c r="A160" s="50"/>
      <c r="B160" s="12" t="s">
        <v>587</v>
      </c>
      <c r="C160" s="11">
        <v>1</v>
      </c>
      <c r="D160" s="33">
        <f t="shared" si="4"/>
        <v>152.91</v>
      </c>
      <c r="E160" s="39">
        <v>169.9</v>
      </c>
      <c r="F160" s="40">
        <v>0.9</v>
      </c>
    </row>
    <row r="161" spans="1:6" s="38" customFormat="1" ht="12" thickBot="1" x14ac:dyDescent="0.25">
      <c r="A161" s="50"/>
      <c r="B161" s="12" t="s">
        <v>588</v>
      </c>
      <c r="C161" s="11">
        <v>17</v>
      </c>
      <c r="D161" s="33">
        <f t="shared" si="4"/>
        <v>2597.1930000000002</v>
      </c>
      <c r="E161" s="39">
        <v>2885.77</v>
      </c>
      <c r="F161" s="40">
        <v>0.9</v>
      </c>
    </row>
    <row r="162" spans="1:6" s="38" customFormat="1" ht="12" thickBot="1" x14ac:dyDescent="0.25">
      <c r="A162" s="50"/>
      <c r="B162" s="12" t="s">
        <v>589</v>
      </c>
      <c r="C162" s="11">
        <v>46</v>
      </c>
      <c r="D162" s="33">
        <f t="shared" si="4"/>
        <v>8784.3510000000006</v>
      </c>
      <c r="E162" s="39">
        <v>9760.39</v>
      </c>
      <c r="F162" s="40">
        <v>0.9</v>
      </c>
    </row>
    <row r="163" spans="1:6" s="38" customFormat="1" ht="12" thickBot="1" x14ac:dyDescent="0.25">
      <c r="A163" s="50"/>
      <c r="B163" s="12" t="s">
        <v>590</v>
      </c>
      <c r="C163" s="11">
        <v>9</v>
      </c>
      <c r="D163" s="33">
        <f t="shared" si="4"/>
        <v>1546.6410000000001</v>
      </c>
      <c r="E163" s="39">
        <v>1718.49</v>
      </c>
      <c r="F163" s="40">
        <v>0.9</v>
      </c>
    </row>
    <row r="164" spans="1:6" s="38" customFormat="1" ht="12" thickBot="1" x14ac:dyDescent="0.25">
      <c r="A164" s="50"/>
      <c r="B164" s="12" t="s">
        <v>591</v>
      </c>
      <c r="C164" s="11">
        <v>10</v>
      </c>
      <c r="D164" s="33">
        <f t="shared" si="4"/>
        <v>2718.5940000000001</v>
      </c>
      <c r="E164" s="39">
        <v>3020.66</v>
      </c>
      <c r="F164" s="40">
        <v>0.9</v>
      </c>
    </row>
    <row r="165" spans="1:6" s="38" customFormat="1" ht="12" thickBot="1" x14ac:dyDescent="0.25">
      <c r="A165" s="50"/>
      <c r="B165" s="12" t="s">
        <v>592</v>
      </c>
      <c r="C165" s="11">
        <v>16</v>
      </c>
      <c r="D165" s="33">
        <f t="shared" si="4"/>
        <v>4400.0550000000003</v>
      </c>
      <c r="E165" s="39">
        <v>4888.95</v>
      </c>
      <c r="F165" s="40">
        <v>0.9</v>
      </c>
    </row>
    <row r="166" spans="1:6" s="38" customFormat="1" ht="12" thickBot="1" x14ac:dyDescent="0.25">
      <c r="A166" s="50"/>
      <c r="B166" s="12" t="s">
        <v>593</v>
      </c>
      <c r="C166" s="11">
        <v>10</v>
      </c>
      <c r="D166" s="33">
        <f t="shared" si="4"/>
        <v>1527.9660000000001</v>
      </c>
      <c r="E166" s="39">
        <v>1697.74</v>
      </c>
      <c r="F166" s="40">
        <v>0.9</v>
      </c>
    </row>
    <row r="167" spans="1:6" s="38" customFormat="1" ht="12" thickBot="1" x14ac:dyDescent="0.25">
      <c r="A167" s="50"/>
      <c r="B167" s="12" t="s">
        <v>594</v>
      </c>
      <c r="C167" s="11">
        <v>40</v>
      </c>
      <c r="D167" s="33">
        <f t="shared" si="4"/>
        <v>13978.746000000001</v>
      </c>
      <c r="E167" s="39">
        <v>15531.94</v>
      </c>
      <c r="F167" s="40">
        <v>0.9</v>
      </c>
    </row>
    <row r="168" spans="1:6" s="38" customFormat="1" ht="12" thickBot="1" x14ac:dyDescent="0.25">
      <c r="A168" s="50"/>
      <c r="B168" s="12" t="s">
        <v>595</v>
      </c>
      <c r="C168" s="11">
        <v>6</v>
      </c>
      <c r="D168" s="33">
        <f t="shared" si="4"/>
        <v>801.91800000000001</v>
      </c>
      <c r="E168" s="39">
        <v>891.02</v>
      </c>
      <c r="F168" s="40">
        <v>0.9</v>
      </c>
    </row>
    <row r="169" spans="1:6" s="38" customFormat="1" ht="12" thickBot="1" x14ac:dyDescent="0.25">
      <c r="A169" s="50"/>
      <c r="B169" s="12" t="s">
        <v>596</v>
      </c>
      <c r="C169" s="11">
        <v>8</v>
      </c>
      <c r="D169" s="33">
        <f t="shared" si="4"/>
        <v>3361.1759999999999</v>
      </c>
      <c r="E169" s="39">
        <v>3734.64</v>
      </c>
      <c r="F169" s="40">
        <v>0.9</v>
      </c>
    </row>
    <row r="170" spans="1:6" s="38" customFormat="1" ht="12" thickBot="1" x14ac:dyDescent="0.25">
      <c r="A170" s="50"/>
      <c r="B170" s="12" t="s">
        <v>597</v>
      </c>
      <c r="C170" s="11">
        <v>1</v>
      </c>
      <c r="D170" s="33">
        <f t="shared" si="4"/>
        <v>460.49400000000003</v>
      </c>
      <c r="E170" s="39">
        <v>511.66</v>
      </c>
      <c r="F170" s="40">
        <v>0.9</v>
      </c>
    </row>
    <row r="171" spans="1:6" s="38" customFormat="1" ht="12" thickBot="1" x14ac:dyDescent="0.25">
      <c r="A171" s="50"/>
      <c r="B171" s="12" t="s">
        <v>598</v>
      </c>
      <c r="C171" s="11">
        <v>1</v>
      </c>
      <c r="D171" s="33">
        <f t="shared" si="4"/>
        <v>460.49400000000003</v>
      </c>
      <c r="E171" s="39">
        <v>511.66</v>
      </c>
      <c r="F171" s="40">
        <v>0.9</v>
      </c>
    </row>
    <row r="172" spans="1:6" s="38" customFormat="1" ht="12" thickBot="1" x14ac:dyDescent="0.25">
      <c r="A172" s="50"/>
      <c r="B172" s="12" t="s">
        <v>599</v>
      </c>
      <c r="C172" s="11">
        <v>1</v>
      </c>
      <c r="D172" s="33">
        <f t="shared" si="4"/>
        <v>460.49400000000003</v>
      </c>
      <c r="E172" s="39">
        <v>511.66</v>
      </c>
      <c r="F172" s="40">
        <v>0.9</v>
      </c>
    </row>
    <row r="173" spans="1:6" s="38" customFormat="1" ht="12" thickBot="1" x14ac:dyDescent="0.25">
      <c r="A173" s="50"/>
      <c r="B173" s="12" t="s">
        <v>600</v>
      </c>
      <c r="C173" s="11">
        <v>1</v>
      </c>
      <c r="D173" s="33">
        <f t="shared" si="4"/>
        <v>460.49400000000003</v>
      </c>
      <c r="E173" s="39">
        <v>511.66</v>
      </c>
      <c r="F173" s="40">
        <v>0.9</v>
      </c>
    </row>
    <row r="174" spans="1:6" s="38" customFormat="1" ht="12" thickBot="1" x14ac:dyDescent="0.25">
      <c r="A174" s="50"/>
      <c r="B174" s="12" t="s">
        <v>601</v>
      </c>
      <c r="C174" s="11">
        <v>1</v>
      </c>
      <c r="D174" s="33">
        <f t="shared" si="4"/>
        <v>460.49400000000003</v>
      </c>
      <c r="E174" s="39">
        <v>511.66</v>
      </c>
      <c r="F174" s="40">
        <v>0.9</v>
      </c>
    </row>
    <row r="175" spans="1:6" s="38" customFormat="1" ht="12" thickBot="1" x14ac:dyDescent="0.25">
      <c r="A175" s="50"/>
      <c r="B175" s="12" t="s">
        <v>602</v>
      </c>
      <c r="C175" s="11">
        <v>1</v>
      </c>
      <c r="D175" s="33">
        <f t="shared" si="4"/>
        <v>460.49400000000003</v>
      </c>
      <c r="E175" s="39">
        <v>511.66</v>
      </c>
      <c r="F175" s="40">
        <v>0.9</v>
      </c>
    </row>
    <row r="176" spans="1:6" s="38" customFormat="1" ht="12" thickBot="1" x14ac:dyDescent="0.25">
      <c r="A176" s="50"/>
      <c r="B176" s="12" t="s">
        <v>603</v>
      </c>
      <c r="C176" s="11">
        <v>1</v>
      </c>
      <c r="D176" s="33">
        <f t="shared" si="4"/>
        <v>460.49400000000003</v>
      </c>
      <c r="E176" s="39">
        <v>511.66</v>
      </c>
      <c r="F176" s="40">
        <v>0.9</v>
      </c>
    </row>
    <row r="177" spans="1:6" s="38" customFormat="1" ht="12" thickBot="1" x14ac:dyDescent="0.25">
      <c r="A177" s="50"/>
      <c r="B177" s="12" t="s">
        <v>604</v>
      </c>
      <c r="C177" s="11">
        <v>1</v>
      </c>
      <c r="D177" s="33">
        <f t="shared" si="4"/>
        <v>460.49400000000003</v>
      </c>
      <c r="E177" s="39">
        <v>511.66</v>
      </c>
      <c r="F177" s="40">
        <v>0.9</v>
      </c>
    </row>
    <row r="178" spans="1:6" s="38" customFormat="1" ht="12" thickBot="1" x14ac:dyDescent="0.25">
      <c r="A178" s="50"/>
      <c r="B178" s="12" t="s">
        <v>605</v>
      </c>
      <c r="C178" s="11">
        <v>1</v>
      </c>
      <c r="D178" s="33">
        <f t="shared" si="4"/>
        <v>1945.269</v>
      </c>
      <c r="E178" s="39">
        <v>2161.41</v>
      </c>
      <c r="F178" s="40">
        <v>0.9</v>
      </c>
    </row>
    <row r="179" spans="1:6" s="38" customFormat="1" ht="12" thickBot="1" x14ac:dyDescent="0.25">
      <c r="A179" s="50"/>
      <c r="B179" s="12" t="s">
        <v>606</v>
      </c>
      <c r="C179" s="11">
        <v>1</v>
      </c>
      <c r="D179" s="33">
        <f t="shared" si="4"/>
        <v>460.49400000000003</v>
      </c>
      <c r="E179" s="39">
        <v>511.66</v>
      </c>
      <c r="F179" s="40">
        <v>0.9</v>
      </c>
    </row>
    <row r="180" spans="1:6" s="38" customFormat="1" ht="12" thickBot="1" x14ac:dyDescent="0.25">
      <c r="A180" s="50"/>
      <c r="B180" s="12" t="s">
        <v>607</v>
      </c>
      <c r="C180" s="11">
        <v>1</v>
      </c>
      <c r="D180" s="33">
        <f t="shared" si="4"/>
        <v>310.5</v>
      </c>
      <c r="E180" s="39">
        <v>345</v>
      </c>
      <c r="F180" s="40">
        <v>0.9</v>
      </c>
    </row>
    <row r="181" spans="1:6" s="38" customFormat="1" ht="12" thickBot="1" x14ac:dyDescent="0.25">
      <c r="A181" s="50"/>
      <c r="B181" s="12" t="s">
        <v>608</v>
      </c>
      <c r="C181" s="11">
        <v>3</v>
      </c>
      <c r="D181" s="33">
        <f t="shared" si="4"/>
        <v>7901.3069999999998</v>
      </c>
      <c r="E181" s="39">
        <v>8779.23</v>
      </c>
      <c r="F181" s="40">
        <v>0.9</v>
      </c>
    </row>
    <row r="182" spans="1:6" s="38" customFormat="1" ht="12" thickBot="1" x14ac:dyDescent="0.25">
      <c r="A182" s="50"/>
      <c r="B182" s="12" t="s">
        <v>609</v>
      </c>
      <c r="C182" s="11">
        <v>1</v>
      </c>
      <c r="D182" s="33">
        <f t="shared" si="4"/>
        <v>2633.9670000000001</v>
      </c>
      <c r="E182" s="39">
        <v>2926.63</v>
      </c>
      <c r="F182" s="40">
        <v>0.9</v>
      </c>
    </row>
    <row r="183" spans="1:6" s="38" customFormat="1" ht="12" thickBot="1" x14ac:dyDescent="0.25">
      <c r="A183" s="50"/>
      <c r="B183" s="12" t="s">
        <v>610</v>
      </c>
      <c r="C183" s="11">
        <v>1</v>
      </c>
      <c r="D183" s="33">
        <f t="shared" si="4"/>
        <v>2633.9670000000001</v>
      </c>
      <c r="E183" s="39">
        <v>2926.63</v>
      </c>
      <c r="F183" s="40">
        <v>0.9</v>
      </c>
    </row>
    <row r="184" spans="1:6" s="38" customFormat="1" ht="12" thickBot="1" x14ac:dyDescent="0.25">
      <c r="A184" s="50"/>
      <c r="B184" s="12" t="s">
        <v>611</v>
      </c>
      <c r="C184" s="11">
        <v>1</v>
      </c>
      <c r="D184" s="33">
        <f t="shared" si="4"/>
        <v>2633.9670000000001</v>
      </c>
      <c r="E184" s="39">
        <v>2926.63</v>
      </c>
      <c r="F184" s="40">
        <v>0.9</v>
      </c>
    </row>
    <row r="185" spans="1:6" s="38" customFormat="1" ht="12" thickBot="1" x14ac:dyDescent="0.25">
      <c r="A185" s="50"/>
      <c r="B185" s="12" t="s">
        <v>612</v>
      </c>
      <c r="C185" s="11">
        <v>1</v>
      </c>
      <c r="D185" s="33">
        <f t="shared" si="4"/>
        <v>2633.9670000000001</v>
      </c>
      <c r="E185" s="39">
        <v>2926.63</v>
      </c>
      <c r="F185" s="40">
        <v>0.9</v>
      </c>
    </row>
    <row r="186" spans="1:6" s="38" customFormat="1" ht="12" thickBot="1" x14ac:dyDescent="0.25">
      <c r="A186" s="50"/>
      <c r="B186" s="12" t="s">
        <v>613</v>
      </c>
      <c r="C186" s="11">
        <v>1</v>
      </c>
      <c r="D186" s="33">
        <f t="shared" si="4"/>
        <v>2633.9670000000001</v>
      </c>
      <c r="E186" s="39">
        <v>2926.63</v>
      </c>
      <c r="F186" s="40">
        <v>0.9</v>
      </c>
    </row>
    <row r="187" spans="1:6" s="38" customFormat="1" ht="12" thickBot="1" x14ac:dyDescent="0.25">
      <c r="A187" s="50"/>
      <c r="B187" s="12" t="s">
        <v>614</v>
      </c>
      <c r="C187" s="11">
        <v>1</v>
      </c>
      <c r="D187" s="33">
        <f t="shared" si="4"/>
        <v>2633.9670000000001</v>
      </c>
      <c r="E187" s="39">
        <v>2926.63</v>
      </c>
      <c r="F187" s="40">
        <v>0.9</v>
      </c>
    </row>
    <row r="188" spans="1:6" s="38" customFormat="1" ht="12" thickBot="1" x14ac:dyDescent="0.25">
      <c r="A188" s="50"/>
      <c r="B188" s="12" t="s">
        <v>615</v>
      </c>
      <c r="C188" s="11">
        <v>1</v>
      </c>
      <c r="D188" s="33">
        <f t="shared" si="4"/>
        <v>33.264000000000003</v>
      </c>
      <c r="E188" s="39">
        <v>36.96</v>
      </c>
      <c r="F188" s="40">
        <v>0.9</v>
      </c>
    </row>
    <row r="189" spans="1:6" s="38" customFormat="1" ht="12" thickBot="1" x14ac:dyDescent="0.25">
      <c r="A189" s="50"/>
      <c r="B189" s="12" t="s">
        <v>616</v>
      </c>
      <c r="C189" s="11">
        <v>9</v>
      </c>
      <c r="D189" s="33">
        <f t="shared" si="4"/>
        <v>248.63399999999999</v>
      </c>
      <c r="E189" s="39">
        <v>276.26</v>
      </c>
      <c r="F189" s="40">
        <v>0.9</v>
      </c>
    </row>
    <row r="190" spans="1:6" s="38" customFormat="1" ht="12" thickBot="1" x14ac:dyDescent="0.25">
      <c r="A190" s="50"/>
      <c r="B190" s="12" t="s">
        <v>617</v>
      </c>
      <c r="C190" s="11">
        <v>8</v>
      </c>
      <c r="D190" s="33">
        <f t="shared" si="4"/>
        <v>410.30099999999999</v>
      </c>
      <c r="E190" s="39">
        <v>455.89</v>
      </c>
      <c r="F190" s="40">
        <v>0.9</v>
      </c>
    </row>
    <row r="191" spans="1:6" s="38" customFormat="1" ht="12" thickBot="1" x14ac:dyDescent="0.25">
      <c r="A191" s="50"/>
      <c r="B191" s="12" t="s">
        <v>618</v>
      </c>
      <c r="C191" s="11">
        <v>23</v>
      </c>
      <c r="D191" s="33">
        <f t="shared" si="4"/>
        <v>576.05399999999997</v>
      </c>
      <c r="E191" s="39">
        <v>640.05999999999995</v>
      </c>
      <c r="F191" s="40">
        <v>0.9</v>
      </c>
    </row>
    <row r="192" spans="1:6" s="38" customFormat="1" ht="12" thickBot="1" x14ac:dyDescent="0.25">
      <c r="A192" s="50"/>
      <c r="B192" s="12" t="s">
        <v>619</v>
      </c>
      <c r="C192" s="11">
        <v>3</v>
      </c>
      <c r="D192" s="33">
        <f t="shared" si="4"/>
        <v>126.063</v>
      </c>
      <c r="E192" s="39">
        <v>140.07</v>
      </c>
      <c r="F192" s="40">
        <v>0.9</v>
      </c>
    </row>
    <row r="193" spans="1:6" s="38" customFormat="1" ht="12" thickBot="1" x14ac:dyDescent="0.25">
      <c r="A193" s="50"/>
      <c r="B193" s="12" t="s">
        <v>620</v>
      </c>
      <c r="C193" s="11">
        <v>8</v>
      </c>
      <c r="D193" s="33">
        <f t="shared" si="4"/>
        <v>252.72000000000003</v>
      </c>
      <c r="E193" s="39">
        <v>280.8</v>
      </c>
      <c r="F193" s="40">
        <v>0.9</v>
      </c>
    </row>
    <row r="194" spans="1:6" s="38" customFormat="1" ht="12" thickBot="1" x14ac:dyDescent="0.25">
      <c r="A194" s="50"/>
      <c r="B194" s="12" t="s">
        <v>621</v>
      </c>
      <c r="C194" s="11">
        <v>25</v>
      </c>
      <c r="D194" s="33">
        <f t="shared" si="4"/>
        <v>549.79200000000003</v>
      </c>
      <c r="E194" s="39">
        <v>610.88</v>
      </c>
      <c r="F194" s="40">
        <v>0.9</v>
      </c>
    </row>
    <row r="195" spans="1:6" s="38" customFormat="1" ht="12" thickBot="1" x14ac:dyDescent="0.25">
      <c r="A195" s="50"/>
      <c r="B195" s="12" t="s">
        <v>622</v>
      </c>
      <c r="C195" s="11">
        <v>1</v>
      </c>
      <c r="D195" s="33">
        <f t="shared" si="4"/>
        <v>32.688000000000002</v>
      </c>
      <c r="E195" s="39">
        <v>36.32</v>
      </c>
      <c r="F195" s="40">
        <v>0.9</v>
      </c>
    </row>
    <row r="196" spans="1:6" s="38" customFormat="1" ht="12" thickBot="1" x14ac:dyDescent="0.25">
      <c r="A196" s="50"/>
      <c r="B196" s="12" t="s">
        <v>623</v>
      </c>
      <c r="C196" s="11">
        <v>1</v>
      </c>
      <c r="D196" s="33">
        <f t="shared" si="4"/>
        <v>40.274999999999999</v>
      </c>
      <c r="E196" s="39">
        <v>44.75</v>
      </c>
      <c r="F196" s="40">
        <v>0.9</v>
      </c>
    </row>
    <row r="197" spans="1:6" s="38" customFormat="1" ht="12" thickBot="1" x14ac:dyDescent="0.25">
      <c r="A197" s="50"/>
      <c r="B197" s="12" t="s">
        <v>624</v>
      </c>
      <c r="C197" s="11">
        <v>24</v>
      </c>
      <c r="D197" s="33">
        <f t="shared" si="4"/>
        <v>855.61199999999997</v>
      </c>
      <c r="E197" s="39">
        <v>950.68</v>
      </c>
      <c r="F197" s="40">
        <v>0.9</v>
      </c>
    </row>
    <row r="198" spans="1:6" s="38" customFormat="1" ht="12" thickBot="1" x14ac:dyDescent="0.25">
      <c r="A198" s="50"/>
      <c r="B198" s="12" t="s">
        <v>625</v>
      </c>
      <c r="C198" s="11">
        <v>4</v>
      </c>
      <c r="D198" s="33">
        <f t="shared" si="4"/>
        <v>1013.7780000000001</v>
      </c>
      <c r="E198" s="39">
        <v>1126.42</v>
      </c>
      <c r="F198" s="40">
        <v>0.9</v>
      </c>
    </row>
    <row r="199" spans="1:6" s="38" customFormat="1" ht="12" thickBot="1" x14ac:dyDescent="0.25">
      <c r="A199" s="50"/>
      <c r="B199" s="12" t="s">
        <v>626</v>
      </c>
      <c r="C199" s="11">
        <v>2</v>
      </c>
      <c r="D199" s="33">
        <f t="shared" si="4"/>
        <v>506.601</v>
      </c>
      <c r="E199" s="39">
        <v>562.89</v>
      </c>
      <c r="F199" s="40">
        <v>0.9</v>
      </c>
    </row>
    <row r="200" spans="1:6" s="38" customFormat="1" ht="12" thickBot="1" x14ac:dyDescent="0.25">
      <c r="A200" s="50"/>
      <c r="B200" s="12" t="s">
        <v>627</v>
      </c>
      <c r="C200" s="11">
        <v>1</v>
      </c>
      <c r="D200" s="33">
        <f t="shared" si="4"/>
        <v>253.29599999999999</v>
      </c>
      <c r="E200" s="39">
        <v>281.44</v>
      </c>
      <c r="F200" s="40">
        <v>0.9</v>
      </c>
    </row>
    <row r="201" spans="1:6" s="38" customFormat="1" ht="12" thickBot="1" x14ac:dyDescent="0.25">
      <c r="A201" s="50"/>
      <c r="B201" s="12" t="s">
        <v>628</v>
      </c>
      <c r="C201" s="11">
        <v>3</v>
      </c>
      <c r="D201" s="33">
        <f t="shared" si="4"/>
        <v>760.48200000000008</v>
      </c>
      <c r="E201" s="39">
        <v>844.98</v>
      </c>
      <c r="F201" s="40">
        <v>0.9</v>
      </c>
    </row>
    <row r="202" spans="1:6" s="38" customFormat="1" ht="12" thickBot="1" x14ac:dyDescent="0.25">
      <c r="A202" s="50"/>
      <c r="B202" s="12" t="s">
        <v>629</v>
      </c>
      <c r="C202" s="11">
        <v>1</v>
      </c>
      <c r="D202" s="33">
        <f t="shared" si="4"/>
        <v>253.29599999999999</v>
      </c>
      <c r="E202" s="39">
        <v>281.44</v>
      </c>
      <c r="F202" s="40">
        <v>0.9</v>
      </c>
    </row>
    <row r="203" spans="1:6" s="38" customFormat="1" ht="12" thickBot="1" x14ac:dyDescent="0.25">
      <c r="A203" s="50"/>
      <c r="B203" s="12" t="s">
        <v>630</v>
      </c>
      <c r="C203" s="11">
        <v>1</v>
      </c>
      <c r="D203" s="33">
        <f t="shared" ref="D203:D266" si="5">E203*F203</f>
        <v>253.29599999999999</v>
      </c>
      <c r="E203" s="39">
        <v>281.44</v>
      </c>
      <c r="F203" s="40">
        <v>0.9</v>
      </c>
    </row>
    <row r="204" spans="1:6" s="38" customFormat="1" ht="12" thickBot="1" x14ac:dyDescent="0.25">
      <c r="A204" s="50"/>
      <c r="B204" s="12" t="s">
        <v>631</v>
      </c>
      <c r="C204" s="11">
        <v>3</v>
      </c>
      <c r="D204" s="33">
        <f t="shared" si="5"/>
        <v>760.48200000000008</v>
      </c>
      <c r="E204" s="39">
        <v>844.98</v>
      </c>
      <c r="F204" s="40">
        <v>0.9</v>
      </c>
    </row>
    <row r="205" spans="1:6" s="38" customFormat="1" ht="12" thickBot="1" x14ac:dyDescent="0.25">
      <c r="A205" s="50"/>
      <c r="B205" s="12" t="s">
        <v>632</v>
      </c>
      <c r="C205" s="11">
        <v>1</v>
      </c>
      <c r="D205" s="33">
        <f t="shared" si="5"/>
        <v>404.46</v>
      </c>
      <c r="E205" s="39">
        <v>449.4</v>
      </c>
      <c r="F205" s="40">
        <v>0.9</v>
      </c>
    </row>
    <row r="206" spans="1:6" s="38" customFormat="1" ht="12" thickBot="1" x14ac:dyDescent="0.25">
      <c r="A206" s="50"/>
      <c r="B206" s="12" t="s">
        <v>633</v>
      </c>
      <c r="C206" s="11">
        <v>4</v>
      </c>
      <c r="D206" s="33">
        <f t="shared" si="5"/>
        <v>5769.27</v>
      </c>
      <c r="E206" s="39">
        <v>6410.3</v>
      </c>
      <c r="F206" s="40">
        <v>0.9</v>
      </c>
    </row>
    <row r="207" spans="1:6" s="38" customFormat="1" ht="12" thickBot="1" x14ac:dyDescent="0.25">
      <c r="A207" s="50"/>
      <c r="B207" s="12" t="s">
        <v>634</v>
      </c>
      <c r="C207" s="11">
        <v>1</v>
      </c>
      <c r="D207" s="33">
        <f t="shared" si="5"/>
        <v>2216.0790000000002</v>
      </c>
      <c r="E207" s="39">
        <v>2462.31</v>
      </c>
      <c r="F207" s="40">
        <v>0.9</v>
      </c>
    </row>
    <row r="208" spans="1:6" s="38" customFormat="1" ht="12" thickBot="1" x14ac:dyDescent="0.25">
      <c r="A208" s="50"/>
      <c r="B208" s="12" t="s">
        <v>635</v>
      </c>
      <c r="C208" s="11">
        <v>1</v>
      </c>
      <c r="D208" s="33">
        <f t="shared" si="5"/>
        <v>2216.0790000000002</v>
      </c>
      <c r="E208" s="39">
        <v>2462.31</v>
      </c>
      <c r="F208" s="40">
        <v>0.9</v>
      </c>
    </row>
    <row r="209" spans="1:6" s="38" customFormat="1" ht="12" thickBot="1" x14ac:dyDescent="0.25">
      <c r="A209" s="50"/>
      <c r="B209" s="12" t="s">
        <v>636</v>
      </c>
      <c r="C209" s="11">
        <v>3</v>
      </c>
      <c r="D209" s="33">
        <f t="shared" si="5"/>
        <v>6647.652</v>
      </c>
      <c r="E209" s="39">
        <v>7386.28</v>
      </c>
      <c r="F209" s="40">
        <v>0.9</v>
      </c>
    </row>
    <row r="210" spans="1:6" s="38" customFormat="1" ht="12" thickBot="1" x14ac:dyDescent="0.25">
      <c r="A210" s="50"/>
      <c r="B210" s="12" t="s">
        <v>637</v>
      </c>
      <c r="C210" s="11">
        <v>1</v>
      </c>
      <c r="D210" s="33">
        <f t="shared" si="5"/>
        <v>2216.0790000000002</v>
      </c>
      <c r="E210" s="39">
        <v>2462.31</v>
      </c>
      <c r="F210" s="40">
        <v>0.9</v>
      </c>
    </row>
    <row r="211" spans="1:6" s="38" customFormat="1" ht="12" thickBot="1" x14ac:dyDescent="0.25">
      <c r="A211" s="50"/>
      <c r="B211" s="12" t="s">
        <v>638</v>
      </c>
      <c r="C211" s="11">
        <v>1</v>
      </c>
      <c r="D211" s="33">
        <f t="shared" si="5"/>
        <v>2216.0790000000002</v>
      </c>
      <c r="E211" s="39">
        <v>2462.31</v>
      </c>
      <c r="F211" s="40">
        <v>0.9</v>
      </c>
    </row>
    <row r="212" spans="1:6" s="38" customFormat="1" ht="12" thickBot="1" x14ac:dyDescent="0.25">
      <c r="A212" s="50"/>
      <c r="B212" s="12" t="s">
        <v>639</v>
      </c>
      <c r="C212" s="11">
        <v>3</v>
      </c>
      <c r="D212" s="33">
        <f t="shared" si="5"/>
        <v>6647.652</v>
      </c>
      <c r="E212" s="39">
        <v>7386.28</v>
      </c>
      <c r="F212" s="40">
        <v>0.9</v>
      </c>
    </row>
    <row r="213" spans="1:6" s="38" customFormat="1" ht="12" thickBot="1" x14ac:dyDescent="0.25">
      <c r="A213" s="50"/>
      <c r="B213" s="12" t="s">
        <v>640</v>
      </c>
      <c r="C213" s="11">
        <v>3</v>
      </c>
      <c r="D213" s="33">
        <f t="shared" si="5"/>
        <v>6647.652</v>
      </c>
      <c r="E213" s="39">
        <v>7386.28</v>
      </c>
      <c r="F213" s="40">
        <v>0.9</v>
      </c>
    </row>
    <row r="214" spans="1:6" s="38" customFormat="1" ht="12" thickBot="1" x14ac:dyDescent="0.25">
      <c r="A214" s="50"/>
      <c r="B214" s="12" t="s">
        <v>641</v>
      </c>
      <c r="C214" s="11">
        <v>4</v>
      </c>
      <c r="D214" s="33">
        <f t="shared" si="5"/>
        <v>8863.1460000000006</v>
      </c>
      <c r="E214" s="39">
        <v>9847.94</v>
      </c>
      <c r="F214" s="40">
        <v>0.9</v>
      </c>
    </row>
    <row r="215" spans="1:6" s="38" customFormat="1" ht="12" thickBot="1" x14ac:dyDescent="0.25">
      <c r="A215" s="50"/>
      <c r="B215" s="12" t="s">
        <v>642</v>
      </c>
      <c r="C215" s="11">
        <v>1</v>
      </c>
      <c r="D215" s="33">
        <f t="shared" si="5"/>
        <v>2216.0790000000002</v>
      </c>
      <c r="E215" s="39">
        <v>2462.31</v>
      </c>
      <c r="F215" s="40">
        <v>0.9</v>
      </c>
    </row>
    <row r="216" spans="1:6" s="38" customFormat="1" ht="12" thickBot="1" x14ac:dyDescent="0.25">
      <c r="A216" s="50"/>
      <c r="B216" s="12" t="s">
        <v>643</v>
      </c>
      <c r="C216" s="11">
        <v>1</v>
      </c>
      <c r="D216" s="33">
        <f t="shared" si="5"/>
        <v>2216.0790000000002</v>
      </c>
      <c r="E216" s="39">
        <v>2462.31</v>
      </c>
      <c r="F216" s="40">
        <v>0.9</v>
      </c>
    </row>
    <row r="217" spans="1:6" s="38" customFormat="1" ht="12" thickBot="1" x14ac:dyDescent="0.25">
      <c r="A217" s="50"/>
      <c r="B217" s="12" t="s">
        <v>644</v>
      </c>
      <c r="C217" s="11">
        <v>2</v>
      </c>
      <c r="D217" s="33">
        <f t="shared" si="5"/>
        <v>4431.5730000000003</v>
      </c>
      <c r="E217" s="39">
        <v>4923.97</v>
      </c>
      <c r="F217" s="40">
        <v>0.9</v>
      </c>
    </row>
    <row r="218" spans="1:6" s="38" customFormat="1" ht="12" thickBot="1" x14ac:dyDescent="0.25">
      <c r="A218" s="50"/>
      <c r="B218" s="12" t="s">
        <v>645</v>
      </c>
      <c r="C218" s="11">
        <v>1</v>
      </c>
      <c r="D218" s="33">
        <f t="shared" si="5"/>
        <v>2216.0790000000002</v>
      </c>
      <c r="E218" s="39">
        <v>2462.31</v>
      </c>
      <c r="F218" s="40">
        <v>0.9</v>
      </c>
    </row>
    <row r="219" spans="1:6" s="38" customFormat="1" ht="12" thickBot="1" x14ac:dyDescent="0.25">
      <c r="A219" s="50"/>
      <c r="B219" s="12" t="s">
        <v>646</v>
      </c>
      <c r="C219" s="11">
        <v>1</v>
      </c>
      <c r="D219" s="33">
        <f t="shared" si="5"/>
        <v>2216.0790000000002</v>
      </c>
      <c r="E219" s="39">
        <v>2462.31</v>
      </c>
      <c r="F219" s="40">
        <v>0.9</v>
      </c>
    </row>
    <row r="220" spans="1:6" s="38" customFormat="1" ht="12" thickBot="1" x14ac:dyDescent="0.25">
      <c r="A220" s="50"/>
      <c r="B220" s="12" t="s">
        <v>647</v>
      </c>
      <c r="C220" s="11">
        <v>1</v>
      </c>
      <c r="D220" s="33">
        <f t="shared" si="5"/>
        <v>2216.0790000000002</v>
      </c>
      <c r="E220" s="39">
        <v>2462.31</v>
      </c>
      <c r="F220" s="40">
        <v>0.9</v>
      </c>
    </row>
    <row r="221" spans="1:6" s="38" customFormat="1" ht="12" thickBot="1" x14ac:dyDescent="0.25">
      <c r="A221" s="50"/>
      <c r="B221" s="12" t="s">
        <v>648</v>
      </c>
      <c r="C221" s="11">
        <v>11</v>
      </c>
      <c r="D221" s="33">
        <f t="shared" si="5"/>
        <v>35030.025000000001</v>
      </c>
      <c r="E221" s="39">
        <v>38922.25</v>
      </c>
      <c r="F221" s="40">
        <v>0.9</v>
      </c>
    </row>
    <row r="222" spans="1:6" s="38" customFormat="1" ht="12" thickBot="1" x14ac:dyDescent="0.25">
      <c r="A222" s="50"/>
      <c r="B222" s="12" t="s">
        <v>649</v>
      </c>
      <c r="C222" s="11">
        <v>4</v>
      </c>
      <c r="D222" s="33">
        <f t="shared" si="5"/>
        <v>8863.1460000000006</v>
      </c>
      <c r="E222" s="39">
        <v>9847.94</v>
      </c>
      <c r="F222" s="40">
        <v>0.9</v>
      </c>
    </row>
    <row r="223" spans="1:6" s="38" customFormat="1" ht="12" thickBot="1" x14ac:dyDescent="0.25">
      <c r="A223" s="50"/>
      <c r="B223" s="12" t="s">
        <v>650</v>
      </c>
      <c r="C223" s="11">
        <v>1</v>
      </c>
      <c r="D223" s="33">
        <f t="shared" si="5"/>
        <v>2216.0790000000002</v>
      </c>
      <c r="E223" s="39">
        <v>2462.31</v>
      </c>
      <c r="F223" s="40">
        <v>0.9</v>
      </c>
    </row>
    <row r="224" spans="1:6" s="38" customFormat="1" ht="12" thickBot="1" x14ac:dyDescent="0.25">
      <c r="A224" s="50"/>
      <c r="B224" s="12" t="s">
        <v>651</v>
      </c>
      <c r="C224" s="11">
        <v>1</v>
      </c>
      <c r="D224" s="33">
        <f t="shared" si="5"/>
        <v>2216.0790000000002</v>
      </c>
      <c r="E224" s="39">
        <v>2462.31</v>
      </c>
      <c r="F224" s="40">
        <v>0.9</v>
      </c>
    </row>
    <row r="225" spans="1:6" s="38" customFormat="1" ht="12" thickBot="1" x14ac:dyDescent="0.25">
      <c r="A225" s="50"/>
      <c r="B225" s="12" t="s">
        <v>652</v>
      </c>
      <c r="C225" s="11">
        <v>2</v>
      </c>
      <c r="D225" s="33">
        <f t="shared" si="5"/>
        <v>4431.5730000000003</v>
      </c>
      <c r="E225" s="39">
        <v>4923.97</v>
      </c>
      <c r="F225" s="40">
        <v>0.9</v>
      </c>
    </row>
    <row r="226" spans="1:6" s="38" customFormat="1" ht="12" thickBot="1" x14ac:dyDescent="0.25">
      <c r="A226" s="50"/>
      <c r="B226" s="12" t="s">
        <v>653</v>
      </c>
      <c r="C226" s="11">
        <v>2</v>
      </c>
      <c r="D226" s="33">
        <f t="shared" si="5"/>
        <v>4431.5730000000003</v>
      </c>
      <c r="E226" s="39">
        <v>4923.97</v>
      </c>
      <c r="F226" s="40">
        <v>0.9</v>
      </c>
    </row>
    <row r="227" spans="1:6" s="38" customFormat="1" ht="12" thickBot="1" x14ac:dyDescent="0.25">
      <c r="A227" s="50"/>
      <c r="B227" s="12" t="s">
        <v>654</v>
      </c>
      <c r="C227" s="11">
        <v>2</v>
      </c>
      <c r="D227" s="33">
        <f t="shared" si="5"/>
        <v>4431.5730000000003</v>
      </c>
      <c r="E227" s="39">
        <v>4923.97</v>
      </c>
      <c r="F227" s="40">
        <v>0.9</v>
      </c>
    </row>
    <row r="228" spans="1:6" s="38" customFormat="1" ht="12" thickBot="1" x14ac:dyDescent="0.25">
      <c r="A228" s="50"/>
      <c r="B228" s="12" t="s">
        <v>655</v>
      </c>
      <c r="C228" s="11">
        <v>1</v>
      </c>
      <c r="D228" s="33">
        <f t="shared" si="5"/>
        <v>2216.0790000000002</v>
      </c>
      <c r="E228" s="39">
        <v>2462.31</v>
      </c>
      <c r="F228" s="40">
        <v>0.9</v>
      </c>
    </row>
    <row r="229" spans="1:6" s="38" customFormat="1" ht="12" thickBot="1" x14ac:dyDescent="0.25">
      <c r="A229" s="50"/>
      <c r="B229" s="12" t="s">
        <v>656</v>
      </c>
      <c r="C229" s="11">
        <v>13</v>
      </c>
      <c r="D229" s="33">
        <f t="shared" si="5"/>
        <v>24787.151999999998</v>
      </c>
      <c r="E229" s="39">
        <v>27541.279999999999</v>
      </c>
      <c r="F229" s="40">
        <v>0.9</v>
      </c>
    </row>
    <row r="230" spans="1:6" s="38" customFormat="1" ht="12" thickBot="1" x14ac:dyDescent="0.25">
      <c r="A230" s="50"/>
      <c r="B230" s="12" t="s">
        <v>657</v>
      </c>
      <c r="C230" s="11">
        <v>1</v>
      </c>
      <c r="D230" s="33">
        <f t="shared" si="5"/>
        <v>2216.0790000000002</v>
      </c>
      <c r="E230" s="39">
        <v>2462.31</v>
      </c>
      <c r="F230" s="40">
        <v>0.9</v>
      </c>
    </row>
    <row r="231" spans="1:6" s="38" customFormat="1" ht="12" thickBot="1" x14ac:dyDescent="0.25">
      <c r="A231" s="50"/>
      <c r="B231" s="12" t="s">
        <v>658</v>
      </c>
      <c r="C231" s="11">
        <v>1</v>
      </c>
      <c r="D231" s="33">
        <f t="shared" si="5"/>
        <v>2216.0790000000002</v>
      </c>
      <c r="E231" s="39">
        <v>2462.31</v>
      </c>
      <c r="F231" s="40">
        <v>0.9</v>
      </c>
    </row>
    <row r="232" spans="1:6" s="38" customFormat="1" ht="12" thickBot="1" x14ac:dyDescent="0.25">
      <c r="A232" s="50"/>
      <c r="B232" s="12" t="s">
        <v>659</v>
      </c>
      <c r="C232" s="11">
        <v>1</v>
      </c>
      <c r="D232" s="33">
        <f t="shared" si="5"/>
        <v>2216.0790000000002</v>
      </c>
      <c r="E232" s="39">
        <v>2462.31</v>
      </c>
      <c r="F232" s="40">
        <v>0.9</v>
      </c>
    </row>
    <row r="233" spans="1:6" s="38" customFormat="1" ht="12" thickBot="1" x14ac:dyDescent="0.25">
      <c r="A233" s="50"/>
      <c r="B233" s="12" t="s">
        <v>660</v>
      </c>
      <c r="C233" s="11">
        <v>1</v>
      </c>
      <c r="D233" s="33">
        <f t="shared" si="5"/>
        <v>2216.0790000000002</v>
      </c>
      <c r="E233" s="39">
        <v>2462.31</v>
      </c>
      <c r="F233" s="40">
        <v>0.9</v>
      </c>
    </row>
    <row r="234" spans="1:6" s="38" customFormat="1" ht="12" thickBot="1" x14ac:dyDescent="0.25">
      <c r="A234" s="50"/>
      <c r="B234" s="12" t="s">
        <v>661</v>
      </c>
      <c r="C234" s="11">
        <v>4</v>
      </c>
      <c r="D234" s="33">
        <f t="shared" si="5"/>
        <v>8863.1460000000006</v>
      </c>
      <c r="E234" s="39">
        <v>9847.94</v>
      </c>
      <c r="F234" s="40">
        <v>0.9</v>
      </c>
    </row>
    <row r="235" spans="1:6" s="38" customFormat="1" ht="12" thickBot="1" x14ac:dyDescent="0.25">
      <c r="A235" s="50"/>
      <c r="B235" s="12" t="s">
        <v>662</v>
      </c>
      <c r="C235" s="11">
        <v>1</v>
      </c>
      <c r="D235" s="33">
        <f t="shared" si="5"/>
        <v>2216.0790000000002</v>
      </c>
      <c r="E235" s="39">
        <v>2462.31</v>
      </c>
      <c r="F235" s="40">
        <v>0.9</v>
      </c>
    </row>
    <row r="236" spans="1:6" s="38" customFormat="1" ht="12" thickBot="1" x14ac:dyDescent="0.25">
      <c r="A236" s="50"/>
      <c r="B236" s="12" t="s">
        <v>663</v>
      </c>
      <c r="C236" s="11">
        <v>2</v>
      </c>
      <c r="D236" s="33">
        <f t="shared" si="5"/>
        <v>683.44200000000001</v>
      </c>
      <c r="E236" s="39">
        <v>759.38</v>
      </c>
      <c r="F236" s="40">
        <v>0.9</v>
      </c>
    </row>
    <row r="237" spans="1:6" s="38" customFormat="1" ht="12" thickBot="1" x14ac:dyDescent="0.25">
      <c r="A237" s="50"/>
      <c r="B237" s="12" t="s">
        <v>664</v>
      </c>
      <c r="C237" s="11">
        <v>107</v>
      </c>
      <c r="D237" s="33">
        <f t="shared" si="5"/>
        <v>400.37400000000002</v>
      </c>
      <c r="E237" s="39">
        <v>444.86</v>
      </c>
      <c r="F237" s="40">
        <v>0.9</v>
      </c>
    </row>
    <row r="238" spans="1:6" s="38" customFormat="1" ht="12" thickBot="1" x14ac:dyDescent="0.25">
      <c r="A238" s="50"/>
      <c r="B238" s="12" t="s">
        <v>665</v>
      </c>
      <c r="C238" s="11">
        <v>1</v>
      </c>
      <c r="D238" s="33">
        <f t="shared" si="5"/>
        <v>420.21900000000005</v>
      </c>
      <c r="E238" s="39">
        <v>466.91</v>
      </c>
      <c r="F238" s="40">
        <v>0.9</v>
      </c>
    </row>
    <row r="239" spans="1:6" s="38" customFormat="1" ht="12" thickBot="1" x14ac:dyDescent="0.25">
      <c r="A239" s="50"/>
      <c r="B239" s="12" t="s">
        <v>666</v>
      </c>
      <c r="C239" s="11">
        <v>2</v>
      </c>
      <c r="D239" s="33">
        <f t="shared" si="5"/>
        <v>1906.164</v>
      </c>
      <c r="E239" s="39">
        <v>2117.96</v>
      </c>
      <c r="F239" s="40">
        <v>0.9</v>
      </c>
    </row>
    <row r="240" spans="1:6" s="38" customFormat="1" ht="12" thickBot="1" x14ac:dyDescent="0.25">
      <c r="A240" s="50"/>
      <c r="B240" s="12" t="s">
        <v>667</v>
      </c>
      <c r="C240" s="11">
        <v>1</v>
      </c>
      <c r="D240" s="33">
        <f t="shared" si="5"/>
        <v>3723.6150000000002</v>
      </c>
      <c r="E240" s="39">
        <v>4137.3500000000004</v>
      </c>
      <c r="F240" s="40">
        <v>0.9</v>
      </c>
    </row>
    <row r="241" spans="1:6" s="38" customFormat="1" ht="12" thickBot="1" x14ac:dyDescent="0.25">
      <c r="A241" s="50"/>
      <c r="B241" s="12" t="s">
        <v>668</v>
      </c>
      <c r="C241" s="11">
        <v>150</v>
      </c>
      <c r="D241" s="33">
        <f t="shared" si="5"/>
        <v>932.65200000000004</v>
      </c>
      <c r="E241" s="39">
        <v>1036.28</v>
      </c>
      <c r="F241" s="40">
        <v>0.9</v>
      </c>
    </row>
    <row r="242" spans="1:6" s="38" customFormat="1" ht="12" thickBot="1" x14ac:dyDescent="0.25">
      <c r="A242" s="50"/>
      <c r="B242" s="12" t="s">
        <v>669</v>
      </c>
      <c r="C242" s="11">
        <v>46</v>
      </c>
      <c r="D242" s="33">
        <f t="shared" si="5"/>
        <v>52967.007000000005</v>
      </c>
      <c r="E242" s="39">
        <v>58852.23</v>
      </c>
      <c r="F242" s="40">
        <v>0.9</v>
      </c>
    </row>
    <row r="243" spans="1:6" s="38" customFormat="1" ht="12" thickBot="1" x14ac:dyDescent="0.25">
      <c r="A243" s="50"/>
      <c r="B243" s="12" t="s">
        <v>670</v>
      </c>
      <c r="C243" s="11">
        <v>5</v>
      </c>
      <c r="D243" s="33">
        <f t="shared" si="5"/>
        <v>305.82900000000001</v>
      </c>
      <c r="E243" s="39">
        <v>339.81</v>
      </c>
      <c r="F243" s="40">
        <v>0.9</v>
      </c>
    </row>
    <row r="244" spans="1:6" s="38" customFormat="1" ht="12" thickBot="1" x14ac:dyDescent="0.25">
      <c r="A244" s="50"/>
      <c r="B244" s="12" t="s">
        <v>671</v>
      </c>
      <c r="C244" s="11">
        <v>28</v>
      </c>
      <c r="D244" s="33">
        <f t="shared" si="5"/>
        <v>1650.528</v>
      </c>
      <c r="E244" s="39">
        <v>1833.92</v>
      </c>
      <c r="F244" s="40">
        <v>0.9</v>
      </c>
    </row>
    <row r="245" spans="1:6" s="38" customFormat="1" ht="12" thickBot="1" x14ac:dyDescent="0.25">
      <c r="A245" s="50"/>
      <c r="B245" s="12" t="s">
        <v>672</v>
      </c>
      <c r="C245" s="11">
        <v>1</v>
      </c>
      <c r="D245" s="33">
        <f t="shared" si="5"/>
        <v>57.195</v>
      </c>
      <c r="E245" s="39">
        <v>63.55</v>
      </c>
      <c r="F245" s="40">
        <v>0.9</v>
      </c>
    </row>
    <row r="246" spans="1:6" s="38" customFormat="1" ht="12" thickBot="1" x14ac:dyDescent="0.25">
      <c r="A246" s="50"/>
      <c r="B246" s="12" t="s">
        <v>673</v>
      </c>
      <c r="C246" s="11">
        <v>3</v>
      </c>
      <c r="D246" s="33">
        <f t="shared" si="5"/>
        <v>23077.674000000003</v>
      </c>
      <c r="E246" s="39">
        <v>25641.86</v>
      </c>
      <c r="F246" s="40">
        <v>0.9</v>
      </c>
    </row>
    <row r="247" spans="1:6" s="38" customFormat="1" ht="12" thickBot="1" x14ac:dyDescent="0.25">
      <c r="A247" s="50"/>
      <c r="B247" s="12" t="s">
        <v>674</v>
      </c>
      <c r="C247" s="11">
        <v>1</v>
      </c>
      <c r="D247" s="33">
        <f t="shared" si="5"/>
        <v>14483.591999999999</v>
      </c>
      <c r="E247" s="39">
        <v>16092.88</v>
      </c>
      <c r="F247" s="40">
        <v>0.9</v>
      </c>
    </row>
    <row r="248" spans="1:6" s="38" customFormat="1" ht="12" thickBot="1" x14ac:dyDescent="0.25">
      <c r="A248" s="50"/>
      <c r="B248" s="12" t="s">
        <v>675</v>
      </c>
      <c r="C248" s="11">
        <v>1</v>
      </c>
      <c r="D248" s="33">
        <f t="shared" si="5"/>
        <v>9655.7219999999998</v>
      </c>
      <c r="E248" s="39">
        <v>10728.58</v>
      </c>
      <c r="F248" s="40">
        <v>0.9</v>
      </c>
    </row>
    <row r="249" spans="1:6" s="38" customFormat="1" ht="12" thickBot="1" x14ac:dyDescent="0.25">
      <c r="A249" s="50"/>
      <c r="B249" s="12" t="s">
        <v>676</v>
      </c>
      <c r="C249" s="11">
        <v>1</v>
      </c>
      <c r="D249" s="33">
        <f t="shared" si="5"/>
        <v>16173.225</v>
      </c>
      <c r="E249" s="39">
        <v>17970.25</v>
      </c>
      <c r="F249" s="40">
        <v>0.9</v>
      </c>
    </row>
    <row r="250" spans="1:6" s="38" customFormat="1" ht="12" thickBot="1" x14ac:dyDescent="0.25">
      <c r="A250" s="50"/>
      <c r="B250" s="12" t="s">
        <v>677</v>
      </c>
      <c r="C250" s="11">
        <v>1</v>
      </c>
      <c r="D250" s="33">
        <f t="shared" si="5"/>
        <v>16173.225</v>
      </c>
      <c r="E250" s="39">
        <v>17970.25</v>
      </c>
      <c r="F250" s="40">
        <v>0.9</v>
      </c>
    </row>
    <row r="251" spans="1:6" s="38" customFormat="1" ht="12" thickBot="1" x14ac:dyDescent="0.25">
      <c r="A251" s="50"/>
      <c r="B251" s="12" t="s">
        <v>678</v>
      </c>
      <c r="C251" s="11">
        <v>1</v>
      </c>
      <c r="D251" s="33">
        <f t="shared" si="5"/>
        <v>2638.6289999999999</v>
      </c>
      <c r="E251" s="39">
        <v>2931.81</v>
      </c>
      <c r="F251" s="40">
        <v>0.9</v>
      </c>
    </row>
    <row r="252" spans="1:6" s="38" customFormat="1" ht="12" thickBot="1" x14ac:dyDescent="0.25">
      <c r="A252" s="50"/>
      <c r="B252" s="12" t="s">
        <v>679</v>
      </c>
      <c r="C252" s="11">
        <v>1</v>
      </c>
      <c r="D252" s="33">
        <f t="shared" si="5"/>
        <v>2638.6289999999999</v>
      </c>
      <c r="E252" s="39">
        <v>2931.81</v>
      </c>
      <c r="F252" s="40">
        <v>0.9</v>
      </c>
    </row>
    <row r="253" spans="1:6" s="38" customFormat="1" ht="12" thickBot="1" x14ac:dyDescent="0.25">
      <c r="A253" s="50"/>
      <c r="B253" s="12" t="s">
        <v>680</v>
      </c>
      <c r="C253" s="11">
        <v>15</v>
      </c>
      <c r="D253" s="33">
        <f t="shared" si="5"/>
        <v>17152.569</v>
      </c>
      <c r="E253" s="39">
        <v>19058.41</v>
      </c>
      <c r="F253" s="40">
        <v>0.9</v>
      </c>
    </row>
    <row r="254" spans="1:6" s="38" customFormat="1" ht="12" thickBot="1" x14ac:dyDescent="0.25">
      <c r="A254" s="50"/>
      <c r="B254" s="12" t="s">
        <v>681</v>
      </c>
      <c r="C254" s="11">
        <v>1</v>
      </c>
      <c r="D254" s="33">
        <f t="shared" si="5"/>
        <v>1408.905</v>
      </c>
      <c r="E254" s="39">
        <v>1565.45</v>
      </c>
      <c r="F254" s="40">
        <v>0.9</v>
      </c>
    </row>
    <row r="255" spans="1:6" s="38" customFormat="1" ht="12" thickBot="1" x14ac:dyDescent="0.25">
      <c r="A255" s="50"/>
      <c r="B255" s="12" t="s">
        <v>682</v>
      </c>
      <c r="C255" s="11">
        <v>5</v>
      </c>
      <c r="D255" s="33">
        <f t="shared" si="5"/>
        <v>7988.2650000000003</v>
      </c>
      <c r="E255" s="39">
        <v>8875.85</v>
      </c>
      <c r="F255" s="40">
        <v>0.9</v>
      </c>
    </row>
    <row r="256" spans="1:6" s="38" customFormat="1" ht="12" thickBot="1" x14ac:dyDescent="0.25">
      <c r="A256" s="50"/>
      <c r="B256" s="12" t="s">
        <v>683</v>
      </c>
      <c r="C256" s="11">
        <v>1</v>
      </c>
      <c r="D256" s="33">
        <f t="shared" si="5"/>
        <v>1813.95</v>
      </c>
      <c r="E256" s="39">
        <v>2015.5</v>
      </c>
      <c r="F256" s="40">
        <v>0.9</v>
      </c>
    </row>
    <row r="257" spans="1:6" s="38" customFormat="1" ht="12" thickBot="1" x14ac:dyDescent="0.25">
      <c r="A257" s="50"/>
      <c r="B257" s="12" t="s">
        <v>684</v>
      </c>
      <c r="C257" s="11">
        <v>1</v>
      </c>
      <c r="D257" s="33">
        <f t="shared" si="5"/>
        <v>348.435</v>
      </c>
      <c r="E257" s="39">
        <v>387.15</v>
      </c>
      <c r="F257" s="40">
        <v>0.9</v>
      </c>
    </row>
    <row r="258" spans="1:6" s="38" customFormat="1" ht="12" thickBot="1" x14ac:dyDescent="0.25">
      <c r="A258" s="50"/>
      <c r="B258" s="12" t="s">
        <v>685</v>
      </c>
      <c r="C258" s="11">
        <v>16</v>
      </c>
      <c r="D258" s="33">
        <f t="shared" si="5"/>
        <v>1582.8300000000002</v>
      </c>
      <c r="E258" s="39">
        <v>1758.7</v>
      </c>
      <c r="F258" s="40">
        <v>0.9</v>
      </c>
    </row>
    <row r="259" spans="1:6" s="38" customFormat="1" ht="12" thickBot="1" x14ac:dyDescent="0.25">
      <c r="A259" s="50"/>
      <c r="B259" s="12" t="s">
        <v>686</v>
      </c>
      <c r="C259" s="11">
        <v>1</v>
      </c>
      <c r="D259" s="33">
        <f t="shared" si="5"/>
        <v>98.631</v>
      </c>
      <c r="E259" s="39">
        <v>109.59</v>
      </c>
      <c r="F259" s="40">
        <v>0.9</v>
      </c>
    </row>
    <row r="260" spans="1:6" s="38" customFormat="1" ht="12" thickBot="1" x14ac:dyDescent="0.25">
      <c r="A260" s="50"/>
      <c r="B260" s="12" t="s">
        <v>687</v>
      </c>
      <c r="C260" s="11">
        <v>1</v>
      </c>
      <c r="D260" s="33">
        <f t="shared" si="5"/>
        <v>294.74100000000004</v>
      </c>
      <c r="E260" s="39">
        <v>327.49</v>
      </c>
      <c r="F260" s="40">
        <v>0.9</v>
      </c>
    </row>
    <row r="261" spans="1:6" s="38" customFormat="1" ht="12" thickBot="1" x14ac:dyDescent="0.25">
      <c r="A261" s="50"/>
      <c r="B261" s="12" t="s">
        <v>688</v>
      </c>
      <c r="C261" s="11">
        <v>1</v>
      </c>
      <c r="D261" s="33">
        <f t="shared" si="5"/>
        <v>584.226</v>
      </c>
      <c r="E261" s="39">
        <v>649.14</v>
      </c>
      <c r="F261" s="40">
        <v>0.9</v>
      </c>
    </row>
    <row r="262" spans="1:6" s="38" customFormat="1" ht="12" thickBot="1" x14ac:dyDescent="0.25">
      <c r="A262" s="50"/>
      <c r="B262" s="12" t="s">
        <v>689</v>
      </c>
      <c r="C262" s="11">
        <v>2</v>
      </c>
      <c r="D262" s="33">
        <f t="shared" si="5"/>
        <v>510.68699999999995</v>
      </c>
      <c r="E262" s="39">
        <v>567.42999999999995</v>
      </c>
      <c r="F262" s="40">
        <v>0.9</v>
      </c>
    </row>
    <row r="263" spans="1:6" s="38" customFormat="1" ht="12" thickBot="1" x14ac:dyDescent="0.25">
      <c r="A263" s="50"/>
      <c r="B263" s="12" t="s">
        <v>690</v>
      </c>
      <c r="C263" s="11">
        <v>1</v>
      </c>
      <c r="D263" s="33">
        <f t="shared" si="5"/>
        <v>259.72199999999998</v>
      </c>
      <c r="E263" s="39">
        <v>288.58</v>
      </c>
      <c r="F263" s="40">
        <v>0.9</v>
      </c>
    </row>
    <row r="264" spans="1:6" s="38" customFormat="1" ht="12" thickBot="1" x14ac:dyDescent="0.25">
      <c r="A264" s="50"/>
      <c r="B264" s="12" t="s">
        <v>691</v>
      </c>
      <c r="C264" s="11">
        <v>1</v>
      </c>
      <c r="D264" s="33">
        <f t="shared" si="5"/>
        <v>525.27599999999995</v>
      </c>
      <c r="E264" s="39">
        <v>583.64</v>
      </c>
      <c r="F264" s="40">
        <v>0.9</v>
      </c>
    </row>
    <row r="265" spans="1:6" s="38" customFormat="1" ht="12" thickBot="1" x14ac:dyDescent="0.25">
      <c r="A265" s="50"/>
      <c r="B265" s="12" t="s">
        <v>692</v>
      </c>
      <c r="C265" s="11">
        <v>47</v>
      </c>
      <c r="D265" s="33">
        <f t="shared" si="5"/>
        <v>605.23200000000008</v>
      </c>
      <c r="E265" s="39">
        <v>672.48</v>
      </c>
      <c r="F265" s="40">
        <v>0.9</v>
      </c>
    </row>
    <row r="266" spans="1:6" s="38" customFormat="1" ht="12" thickBot="1" x14ac:dyDescent="0.25">
      <c r="A266" s="50"/>
      <c r="B266" s="12" t="s">
        <v>693</v>
      </c>
      <c r="C266" s="11">
        <v>2</v>
      </c>
      <c r="D266" s="33">
        <f t="shared" si="5"/>
        <v>87.542999999999992</v>
      </c>
      <c r="E266" s="39">
        <v>97.27</v>
      </c>
      <c r="F266" s="40">
        <v>0.9</v>
      </c>
    </row>
    <row r="267" spans="1:6" s="38" customFormat="1" ht="12" thickBot="1" x14ac:dyDescent="0.25">
      <c r="A267" s="50"/>
      <c r="B267" s="12" t="s">
        <v>694</v>
      </c>
      <c r="C267" s="11">
        <v>3</v>
      </c>
      <c r="D267" s="33">
        <f t="shared" ref="D267:D330" si="6">E267*F267</f>
        <v>68.283000000000001</v>
      </c>
      <c r="E267" s="39">
        <v>75.87</v>
      </c>
      <c r="F267" s="40">
        <v>0.9</v>
      </c>
    </row>
    <row r="268" spans="1:6" s="38" customFormat="1" ht="12" thickBot="1" x14ac:dyDescent="0.25">
      <c r="A268" s="50"/>
      <c r="B268" s="12" t="s">
        <v>695</v>
      </c>
      <c r="C268" s="11">
        <v>52</v>
      </c>
      <c r="D268" s="33">
        <f t="shared" si="6"/>
        <v>1431.6659999999999</v>
      </c>
      <c r="E268" s="39">
        <v>1590.74</v>
      </c>
      <c r="F268" s="40">
        <v>0.9</v>
      </c>
    </row>
    <row r="269" spans="1:6" s="38" customFormat="1" ht="12" thickBot="1" x14ac:dyDescent="0.25">
      <c r="A269" s="50"/>
      <c r="B269" s="12" t="s">
        <v>696</v>
      </c>
      <c r="C269" s="11">
        <v>11</v>
      </c>
      <c r="D269" s="33">
        <f t="shared" si="6"/>
        <v>249.20999999999998</v>
      </c>
      <c r="E269" s="39">
        <v>276.89999999999998</v>
      </c>
      <c r="F269" s="40">
        <v>0.9</v>
      </c>
    </row>
    <row r="270" spans="1:6" s="38" customFormat="1" ht="12" thickBot="1" x14ac:dyDescent="0.25">
      <c r="A270" s="50"/>
      <c r="B270" s="12" t="s">
        <v>697</v>
      </c>
      <c r="C270" s="11">
        <v>2</v>
      </c>
      <c r="D270" s="33">
        <f t="shared" si="6"/>
        <v>161.667</v>
      </c>
      <c r="E270" s="39">
        <v>179.63</v>
      </c>
      <c r="F270" s="40">
        <v>0.9</v>
      </c>
    </row>
    <row r="271" spans="1:6" s="38" customFormat="1" ht="12" thickBot="1" x14ac:dyDescent="0.25">
      <c r="A271" s="50"/>
      <c r="B271" s="12" t="s">
        <v>698</v>
      </c>
      <c r="C271" s="11">
        <v>8</v>
      </c>
      <c r="D271" s="33">
        <f t="shared" si="6"/>
        <v>580.72500000000002</v>
      </c>
      <c r="E271" s="39">
        <v>645.25</v>
      </c>
      <c r="F271" s="40">
        <v>0.9</v>
      </c>
    </row>
    <row r="272" spans="1:6" s="38" customFormat="1" ht="12" thickBot="1" x14ac:dyDescent="0.25">
      <c r="A272" s="50"/>
      <c r="B272" s="12" t="s">
        <v>699</v>
      </c>
      <c r="C272" s="11">
        <v>1</v>
      </c>
      <c r="D272" s="33">
        <f t="shared" si="6"/>
        <v>12100.59</v>
      </c>
      <c r="E272" s="39">
        <v>13445.1</v>
      </c>
      <c r="F272" s="40">
        <v>0.9</v>
      </c>
    </row>
    <row r="273" spans="1:6" s="38" customFormat="1" ht="12" thickBot="1" x14ac:dyDescent="0.25">
      <c r="A273" s="50"/>
      <c r="B273" s="12" t="s">
        <v>700</v>
      </c>
      <c r="C273" s="11">
        <v>1</v>
      </c>
      <c r="D273" s="33">
        <f t="shared" si="6"/>
        <v>5331.5459999999994</v>
      </c>
      <c r="E273" s="39">
        <v>5923.94</v>
      </c>
      <c r="F273" s="40">
        <v>0.9</v>
      </c>
    </row>
    <row r="274" spans="1:6" s="38" customFormat="1" ht="12" thickBot="1" x14ac:dyDescent="0.25">
      <c r="A274" s="50"/>
      <c r="B274" s="12" t="s">
        <v>701</v>
      </c>
      <c r="C274" s="11">
        <v>3</v>
      </c>
      <c r="D274" s="33">
        <f t="shared" si="6"/>
        <v>1603.836</v>
      </c>
      <c r="E274" s="39">
        <v>1782.04</v>
      </c>
      <c r="F274" s="40">
        <v>0.9</v>
      </c>
    </row>
    <row r="275" spans="1:6" s="38" customFormat="1" ht="12" thickBot="1" x14ac:dyDescent="0.25">
      <c r="A275" s="50"/>
      <c r="B275" s="12" t="s">
        <v>702</v>
      </c>
      <c r="C275" s="11">
        <v>1</v>
      </c>
      <c r="D275" s="33">
        <f t="shared" si="6"/>
        <v>1370.3850000000002</v>
      </c>
      <c r="E275" s="39">
        <v>1522.65</v>
      </c>
      <c r="F275" s="40">
        <v>0.9</v>
      </c>
    </row>
    <row r="276" spans="1:6" s="38" customFormat="1" ht="12" thickBot="1" x14ac:dyDescent="0.25">
      <c r="A276" s="50"/>
      <c r="B276" s="12" t="s">
        <v>703</v>
      </c>
      <c r="C276" s="11">
        <v>2</v>
      </c>
      <c r="D276" s="33">
        <f t="shared" si="6"/>
        <v>141.23700000000002</v>
      </c>
      <c r="E276" s="39">
        <v>156.93</v>
      </c>
      <c r="F276" s="40">
        <v>0.9</v>
      </c>
    </row>
    <row r="277" spans="1:6" s="38" customFormat="1" ht="12" thickBot="1" x14ac:dyDescent="0.25">
      <c r="A277" s="50"/>
      <c r="B277" s="12" t="s">
        <v>704</v>
      </c>
      <c r="C277" s="11">
        <v>2</v>
      </c>
      <c r="D277" s="33">
        <f t="shared" si="6"/>
        <v>161.667</v>
      </c>
      <c r="E277" s="39">
        <v>179.63</v>
      </c>
      <c r="F277" s="40">
        <v>0.9</v>
      </c>
    </row>
    <row r="278" spans="1:6" s="38" customFormat="1" ht="12" thickBot="1" x14ac:dyDescent="0.25">
      <c r="A278" s="50"/>
      <c r="B278" s="12" t="s">
        <v>705</v>
      </c>
      <c r="C278" s="11">
        <v>11</v>
      </c>
      <c r="D278" s="33">
        <f t="shared" si="6"/>
        <v>124.31699999999999</v>
      </c>
      <c r="E278" s="39">
        <v>138.13</v>
      </c>
      <c r="F278" s="40">
        <v>0.9</v>
      </c>
    </row>
    <row r="279" spans="1:6" s="38" customFormat="1" ht="12" thickBot="1" x14ac:dyDescent="0.25">
      <c r="A279" s="50"/>
      <c r="B279" s="12" t="s">
        <v>706</v>
      </c>
      <c r="C279" s="11">
        <v>1</v>
      </c>
      <c r="D279" s="33">
        <f t="shared" si="6"/>
        <v>647.83800000000008</v>
      </c>
      <c r="E279" s="39">
        <v>719.82</v>
      </c>
      <c r="F279" s="40">
        <v>0.9</v>
      </c>
    </row>
    <row r="280" spans="1:6" s="38" customFormat="1" ht="12" thickBot="1" x14ac:dyDescent="0.25">
      <c r="A280" s="50"/>
      <c r="B280" s="12" t="s">
        <v>707</v>
      </c>
      <c r="C280" s="11">
        <v>1</v>
      </c>
      <c r="D280" s="33">
        <f t="shared" si="6"/>
        <v>4787.01</v>
      </c>
      <c r="E280" s="39">
        <v>5318.9</v>
      </c>
      <c r="F280" s="40">
        <v>0.9</v>
      </c>
    </row>
    <row r="281" spans="1:6" s="38" customFormat="1" ht="12" thickBot="1" x14ac:dyDescent="0.25">
      <c r="A281" s="50"/>
      <c r="B281" s="12" t="s">
        <v>708</v>
      </c>
      <c r="C281" s="11">
        <v>4</v>
      </c>
      <c r="D281" s="33">
        <f t="shared" si="6"/>
        <v>1206.963</v>
      </c>
      <c r="E281" s="39">
        <v>1341.07</v>
      </c>
      <c r="F281" s="40">
        <v>0.9</v>
      </c>
    </row>
    <row r="282" spans="1:6" s="38" customFormat="1" ht="12" thickBot="1" x14ac:dyDescent="0.25">
      <c r="A282" s="50"/>
      <c r="B282" s="12" t="s">
        <v>709</v>
      </c>
      <c r="C282" s="11">
        <v>1</v>
      </c>
      <c r="D282" s="33">
        <f t="shared" si="6"/>
        <v>245.709</v>
      </c>
      <c r="E282" s="39">
        <v>273.01</v>
      </c>
      <c r="F282" s="40">
        <v>0.9</v>
      </c>
    </row>
    <row r="283" spans="1:6" s="38" customFormat="1" ht="12" thickBot="1" x14ac:dyDescent="0.25">
      <c r="A283" s="50"/>
      <c r="B283" s="12" t="s">
        <v>710</v>
      </c>
      <c r="C283" s="11">
        <v>10</v>
      </c>
      <c r="D283" s="33">
        <f t="shared" si="6"/>
        <v>1729.9079999999999</v>
      </c>
      <c r="E283" s="39">
        <v>1922.12</v>
      </c>
      <c r="F283" s="40">
        <v>0.9</v>
      </c>
    </row>
    <row r="284" spans="1:6" s="38" customFormat="1" ht="12" thickBot="1" x14ac:dyDescent="0.25">
      <c r="A284" s="50"/>
      <c r="B284" s="12" t="s">
        <v>711</v>
      </c>
      <c r="C284" s="11">
        <v>12</v>
      </c>
      <c r="D284" s="33">
        <f t="shared" si="6"/>
        <v>4466.0069999999996</v>
      </c>
      <c r="E284" s="39">
        <v>4962.2299999999996</v>
      </c>
      <c r="F284" s="40">
        <v>0.9</v>
      </c>
    </row>
    <row r="285" spans="1:6" s="38" customFormat="1" ht="12" thickBot="1" x14ac:dyDescent="0.25">
      <c r="A285" s="50"/>
      <c r="B285" s="12" t="s">
        <v>712</v>
      </c>
      <c r="C285" s="11">
        <v>4</v>
      </c>
      <c r="D285" s="33">
        <f t="shared" si="6"/>
        <v>897.05700000000002</v>
      </c>
      <c r="E285" s="39">
        <v>996.73</v>
      </c>
      <c r="F285" s="40">
        <v>0.9</v>
      </c>
    </row>
    <row r="286" spans="1:6" s="38" customFormat="1" ht="12" thickBot="1" x14ac:dyDescent="0.25">
      <c r="A286" s="50"/>
      <c r="B286" s="12" t="s">
        <v>713</v>
      </c>
      <c r="C286" s="11">
        <v>3</v>
      </c>
      <c r="D286" s="33">
        <f t="shared" si="6"/>
        <v>1182.4559999999999</v>
      </c>
      <c r="E286" s="39">
        <v>1313.84</v>
      </c>
      <c r="F286" s="40">
        <v>0.9</v>
      </c>
    </row>
    <row r="287" spans="1:6" s="38" customFormat="1" ht="12" thickBot="1" x14ac:dyDescent="0.25">
      <c r="A287" s="50"/>
      <c r="B287" s="12" t="s">
        <v>714</v>
      </c>
      <c r="C287" s="11">
        <v>9</v>
      </c>
      <c r="D287" s="33">
        <f t="shared" si="6"/>
        <v>1936.5119999999999</v>
      </c>
      <c r="E287" s="39">
        <v>2151.6799999999998</v>
      </c>
      <c r="F287" s="40">
        <v>0.9</v>
      </c>
    </row>
    <row r="288" spans="1:6" s="38" customFormat="1" ht="12" thickBot="1" x14ac:dyDescent="0.25">
      <c r="A288" s="50"/>
      <c r="B288" s="12" t="s">
        <v>715</v>
      </c>
      <c r="C288" s="11">
        <v>9</v>
      </c>
      <c r="D288" s="33">
        <f t="shared" si="6"/>
        <v>1753.8390000000002</v>
      </c>
      <c r="E288" s="39">
        <v>1948.71</v>
      </c>
      <c r="F288" s="40">
        <v>0.9</v>
      </c>
    </row>
    <row r="289" spans="1:6" s="38" customFormat="1" ht="12" thickBot="1" x14ac:dyDescent="0.25">
      <c r="A289" s="50"/>
      <c r="B289" s="12" t="s">
        <v>716</v>
      </c>
      <c r="C289" s="11">
        <v>1</v>
      </c>
      <c r="D289" s="33">
        <f t="shared" si="6"/>
        <v>454.65300000000002</v>
      </c>
      <c r="E289" s="39">
        <v>505.17</v>
      </c>
      <c r="F289" s="40">
        <v>0.9</v>
      </c>
    </row>
    <row r="290" spans="1:6" s="38" customFormat="1" ht="12" thickBot="1" x14ac:dyDescent="0.25">
      <c r="A290" s="50"/>
      <c r="B290" s="12" t="s">
        <v>717</v>
      </c>
      <c r="C290" s="11">
        <v>1</v>
      </c>
      <c r="D290" s="33">
        <f t="shared" si="6"/>
        <v>4084.8930000000005</v>
      </c>
      <c r="E290" s="39">
        <v>4538.7700000000004</v>
      </c>
      <c r="F290" s="40">
        <v>0.9</v>
      </c>
    </row>
    <row r="291" spans="1:6" s="38" customFormat="1" ht="12" thickBot="1" x14ac:dyDescent="0.25">
      <c r="A291" s="50"/>
      <c r="B291" s="12" t="s">
        <v>718</v>
      </c>
      <c r="C291" s="11">
        <v>1</v>
      </c>
      <c r="D291" s="33">
        <f t="shared" si="6"/>
        <v>4084.8930000000005</v>
      </c>
      <c r="E291" s="39">
        <v>4538.7700000000004</v>
      </c>
      <c r="F291" s="40">
        <v>0.9</v>
      </c>
    </row>
    <row r="292" spans="1:6" s="38" customFormat="1" ht="12" thickBot="1" x14ac:dyDescent="0.25">
      <c r="A292" s="50"/>
      <c r="B292" s="12" t="s">
        <v>719</v>
      </c>
      <c r="C292" s="11">
        <v>1</v>
      </c>
      <c r="D292" s="33">
        <f t="shared" si="6"/>
        <v>4833.1170000000002</v>
      </c>
      <c r="E292" s="39">
        <v>5370.13</v>
      </c>
      <c r="F292" s="40">
        <v>0.9</v>
      </c>
    </row>
    <row r="293" spans="1:6" s="38" customFormat="1" ht="12" thickBot="1" x14ac:dyDescent="0.25">
      <c r="A293" s="50"/>
      <c r="B293" s="12" t="s">
        <v>720</v>
      </c>
      <c r="C293" s="11">
        <v>1</v>
      </c>
      <c r="D293" s="33">
        <f t="shared" si="6"/>
        <v>5409.1709999999994</v>
      </c>
      <c r="E293" s="39">
        <v>6010.19</v>
      </c>
      <c r="F293" s="40">
        <v>0.9</v>
      </c>
    </row>
    <row r="294" spans="1:6" s="38" customFormat="1" ht="12" thickBot="1" x14ac:dyDescent="0.25">
      <c r="A294" s="50"/>
      <c r="B294" s="12" t="s">
        <v>721</v>
      </c>
      <c r="C294" s="11">
        <v>4</v>
      </c>
      <c r="D294" s="33">
        <f t="shared" si="6"/>
        <v>13280.130000000001</v>
      </c>
      <c r="E294" s="39">
        <v>14755.7</v>
      </c>
      <c r="F294" s="40">
        <v>0.9</v>
      </c>
    </row>
    <row r="295" spans="1:6" s="38" customFormat="1" ht="12" thickBot="1" x14ac:dyDescent="0.25">
      <c r="A295" s="50"/>
      <c r="B295" s="12" t="s">
        <v>722</v>
      </c>
      <c r="C295" s="11">
        <v>1</v>
      </c>
      <c r="D295" s="33">
        <f t="shared" si="6"/>
        <v>2265.6869999999999</v>
      </c>
      <c r="E295" s="39">
        <v>2517.4299999999998</v>
      </c>
      <c r="F295" s="40">
        <v>0.9</v>
      </c>
    </row>
    <row r="296" spans="1:6" s="38" customFormat="1" ht="12" thickBot="1" x14ac:dyDescent="0.25">
      <c r="A296" s="50"/>
      <c r="B296" s="12" t="s">
        <v>723</v>
      </c>
      <c r="C296" s="11">
        <v>1</v>
      </c>
      <c r="D296" s="33">
        <f t="shared" si="6"/>
        <v>481.5</v>
      </c>
      <c r="E296" s="39">
        <v>535</v>
      </c>
      <c r="F296" s="40">
        <v>0.9</v>
      </c>
    </row>
    <row r="297" spans="1:6" s="38" customFormat="1" ht="12" thickBot="1" x14ac:dyDescent="0.25">
      <c r="A297" s="50"/>
      <c r="B297" s="12" t="s">
        <v>724</v>
      </c>
      <c r="C297" s="11">
        <v>9</v>
      </c>
      <c r="D297" s="33">
        <f t="shared" si="6"/>
        <v>7282.6469999999999</v>
      </c>
      <c r="E297" s="39">
        <v>8091.83</v>
      </c>
      <c r="F297" s="40">
        <v>0.9</v>
      </c>
    </row>
    <row r="298" spans="1:6" s="38" customFormat="1" ht="12" thickBot="1" x14ac:dyDescent="0.25">
      <c r="A298" s="50"/>
      <c r="B298" s="12" t="s">
        <v>725</v>
      </c>
      <c r="C298" s="11">
        <v>1</v>
      </c>
      <c r="D298" s="33">
        <f t="shared" si="6"/>
        <v>771.56999999999994</v>
      </c>
      <c r="E298" s="39">
        <v>857.3</v>
      </c>
      <c r="F298" s="40">
        <v>0.9</v>
      </c>
    </row>
    <row r="299" spans="1:6" s="38" customFormat="1" ht="12" thickBot="1" x14ac:dyDescent="0.25">
      <c r="A299" s="50"/>
      <c r="B299" s="12" t="s">
        <v>726</v>
      </c>
      <c r="C299" s="11">
        <v>1</v>
      </c>
      <c r="D299" s="33">
        <f t="shared" si="6"/>
        <v>768.654</v>
      </c>
      <c r="E299" s="39">
        <v>854.06</v>
      </c>
      <c r="F299" s="40">
        <v>0.9</v>
      </c>
    </row>
    <row r="300" spans="1:6" s="38" customFormat="1" ht="12" thickBot="1" x14ac:dyDescent="0.25">
      <c r="A300" s="50"/>
      <c r="B300" s="12" t="s">
        <v>727</v>
      </c>
      <c r="C300" s="11">
        <v>1</v>
      </c>
      <c r="D300" s="33">
        <f t="shared" si="6"/>
        <v>149.40899999999999</v>
      </c>
      <c r="E300" s="39">
        <v>166.01</v>
      </c>
      <c r="F300" s="40">
        <v>0.9</v>
      </c>
    </row>
    <row r="301" spans="1:6" s="38" customFormat="1" ht="12" thickBot="1" x14ac:dyDescent="0.25">
      <c r="A301" s="50"/>
      <c r="B301" s="12" t="s">
        <v>728</v>
      </c>
      <c r="C301" s="11">
        <v>3</v>
      </c>
      <c r="D301" s="33">
        <f t="shared" si="6"/>
        <v>1203.462</v>
      </c>
      <c r="E301" s="39">
        <v>1337.18</v>
      </c>
      <c r="F301" s="40">
        <v>0.9</v>
      </c>
    </row>
    <row r="302" spans="1:6" s="38" customFormat="1" ht="12" thickBot="1" x14ac:dyDescent="0.25">
      <c r="A302" s="50"/>
      <c r="B302" s="12" t="s">
        <v>729</v>
      </c>
      <c r="C302" s="11">
        <v>1</v>
      </c>
      <c r="D302" s="33">
        <f t="shared" si="6"/>
        <v>10621.062</v>
      </c>
      <c r="E302" s="39">
        <v>11801.18</v>
      </c>
      <c r="F302" s="40">
        <v>0.9</v>
      </c>
    </row>
    <row r="303" spans="1:6" s="38" customFormat="1" ht="12" thickBot="1" x14ac:dyDescent="0.25">
      <c r="A303" s="50"/>
      <c r="B303" s="12" t="s">
        <v>730</v>
      </c>
      <c r="C303" s="11">
        <v>1</v>
      </c>
      <c r="D303" s="33">
        <f t="shared" si="6"/>
        <v>8627.94</v>
      </c>
      <c r="E303" s="39">
        <v>9586.6</v>
      </c>
      <c r="F303" s="40">
        <v>0.9</v>
      </c>
    </row>
    <row r="304" spans="1:6" s="38" customFormat="1" ht="12" thickBot="1" x14ac:dyDescent="0.25">
      <c r="A304" s="50"/>
      <c r="B304" s="12" t="s">
        <v>731</v>
      </c>
      <c r="C304" s="11">
        <v>1</v>
      </c>
      <c r="D304" s="33">
        <f t="shared" si="6"/>
        <v>8607.51</v>
      </c>
      <c r="E304" s="39">
        <v>9563.9</v>
      </c>
      <c r="F304" s="40">
        <v>0.9</v>
      </c>
    </row>
    <row r="305" spans="1:6" s="38" customFormat="1" ht="12" thickBot="1" x14ac:dyDescent="0.25">
      <c r="A305" s="50"/>
      <c r="B305" s="12" t="s">
        <v>732</v>
      </c>
      <c r="C305" s="11">
        <v>1</v>
      </c>
      <c r="D305" s="33">
        <f t="shared" si="6"/>
        <v>8339.616</v>
      </c>
      <c r="E305" s="39">
        <v>9266.24</v>
      </c>
      <c r="F305" s="40">
        <v>0.9</v>
      </c>
    </row>
    <row r="306" spans="1:6" s="38" customFormat="1" ht="12" thickBot="1" x14ac:dyDescent="0.25">
      <c r="A306" s="50"/>
      <c r="B306" s="12" t="s">
        <v>733</v>
      </c>
      <c r="C306" s="11">
        <v>1</v>
      </c>
      <c r="D306" s="33">
        <f t="shared" si="6"/>
        <v>62.451000000000001</v>
      </c>
      <c r="E306" s="39">
        <v>69.39</v>
      </c>
      <c r="F306" s="40">
        <v>0.9</v>
      </c>
    </row>
    <row r="307" spans="1:6" s="38" customFormat="1" ht="12" thickBot="1" x14ac:dyDescent="0.25">
      <c r="A307" s="50"/>
      <c r="B307" s="12" t="s">
        <v>734</v>
      </c>
      <c r="C307" s="11">
        <v>1</v>
      </c>
      <c r="D307" s="33">
        <f t="shared" si="6"/>
        <v>1697.22</v>
      </c>
      <c r="E307" s="39">
        <v>1885.8</v>
      </c>
      <c r="F307" s="40">
        <v>0.9</v>
      </c>
    </row>
    <row r="308" spans="1:6" s="38" customFormat="1" ht="12" thickBot="1" x14ac:dyDescent="0.25">
      <c r="A308" s="50"/>
      <c r="B308" s="12" t="s">
        <v>735</v>
      </c>
      <c r="C308" s="11">
        <v>1</v>
      </c>
      <c r="D308" s="33">
        <f t="shared" si="6"/>
        <v>1027.7909999999999</v>
      </c>
      <c r="E308" s="39">
        <v>1141.99</v>
      </c>
      <c r="F308" s="40">
        <v>0.9</v>
      </c>
    </row>
    <row r="309" spans="1:6" s="38" customFormat="1" ht="12" thickBot="1" x14ac:dyDescent="0.25">
      <c r="A309" s="50"/>
      <c r="B309" s="12" t="s">
        <v>736</v>
      </c>
      <c r="C309" s="11">
        <v>7</v>
      </c>
      <c r="D309" s="33">
        <f t="shared" si="6"/>
        <v>5396.9129999999996</v>
      </c>
      <c r="E309" s="39">
        <v>5996.57</v>
      </c>
      <c r="F309" s="40">
        <v>0.9</v>
      </c>
    </row>
    <row r="310" spans="1:6" s="38" customFormat="1" ht="12" thickBot="1" x14ac:dyDescent="0.25">
      <c r="A310" s="50"/>
      <c r="B310" s="12" t="s">
        <v>737</v>
      </c>
      <c r="C310" s="11">
        <v>3</v>
      </c>
      <c r="D310" s="33">
        <f t="shared" si="6"/>
        <v>1968.03</v>
      </c>
      <c r="E310" s="39">
        <v>2186.6999999999998</v>
      </c>
      <c r="F310" s="40">
        <v>0.9</v>
      </c>
    </row>
    <row r="311" spans="1:6" s="38" customFormat="1" ht="12" thickBot="1" x14ac:dyDescent="0.25">
      <c r="A311" s="50"/>
      <c r="B311" s="12" t="s">
        <v>738</v>
      </c>
      <c r="C311" s="11">
        <v>15</v>
      </c>
      <c r="D311" s="33">
        <f t="shared" si="6"/>
        <v>3217.0229999999997</v>
      </c>
      <c r="E311" s="39">
        <v>3574.47</v>
      </c>
      <c r="F311" s="40">
        <v>0.9</v>
      </c>
    </row>
    <row r="312" spans="1:6" s="38" customFormat="1" ht="12" thickBot="1" x14ac:dyDescent="0.25">
      <c r="A312" s="50"/>
      <c r="B312" s="12" t="s">
        <v>739</v>
      </c>
      <c r="C312" s="11">
        <v>68</v>
      </c>
      <c r="D312" s="33">
        <f t="shared" si="6"/>
        <v>10207.844999999999</v>
      </c>
      <c r="E312" s="39">
        <v>11342.05</v>
      </c>
      <c r="F312" s="40">
        <v>0.9</v>
      </c>
    </row>
    <row r="313" spans="1:6" s="38" customFormat="1" ht="12" thickBot="1" x14ac:dyDescent="0.25">
      <c r="A313" s="50"/>
      <c r="B313" s="12" t="s">
        <v>740</v>
      </c>
      <c r="C313" s="11">
        <v>19</v>
      </c>
      <c r="D313" s="33">
        <f t="shared" si="6"/>
        <v>3486.078</v>
      </c>
      <c r="E313" s="39">
        <v>3873.42</v>
      </c>
      <c r="F313" s="40">
        <v>0.9</v>
      </c>
    </row>
    <row r="314" spans="1:6" s="38" customFormat="1" ht="12" thickBot="1" x14ac:dyDescent="0.25">
      <c r="A314" s="50"/>
      <c r="B314" s="12" t="s">
        <v>741</v>
      </c>
      <c r="C314" s="11">
        <v>7</v>
      </c>
      <c r="D314" s="33">
        <f t="shared" si="6"/>
        <v>1019.6190000000001</v>
      </c>
      <c r="E314" s="39">
        <v>1132.9100000000001</v>
      </c>
      <c r="F314" s="40">
        <v>0.9</v>
      </c>
    </row>
    <row r="315" spans="1:6" s="38" customFormat="1" ht="12" thickBot="1" x14ac:dyDescent="0.25">
      <c r="A315" s="50"/>
      <c r="B315" s="12" t="s">
        <v>742</v>
      </c>
      <c r="C315" s="11">
        <v>3</v>
      </c>
      <c r="D315" s="33">
        <f t="shared" si="6"/>
        <v>689.274</v>
      </c>
      <c r="E315" s="39">
        <v>765.86</v>
      </c>
      <c r="F315" s="40">
        <v>0.9</v>
      </c>
    </row>
    <row r="316" spans="1:6" s="38" customFormat="1" ht="12" thickBot="1" x14ac:dyDescent="0.25">
      <c r="A316" s="50"/>
      <c r="B316" s="12" t="s">
        <v>743</v>
      </c>
      <c r="C316" s="11">
        <v>2</v>
      </c>
      <c r="D316" s="33">
        <f t="shared" si="6"/>
        <v>2525.9940000000001</v>
      </c>
      <c r="E316" s="39">
        <v>2806.66</v>
      </c>
      <c r="F316" s="40">
        <v>0.9</v>
      </c>
    </row>
    <row r="317" spans="1:6" s="38" customFormat="1" ht="12" thickBot="1" x14ac:dyDescent="0.25">
      <c r="A317" s="50"/>
      <c r="B317" s="12" t="s">
        <v>744</v>
      </c>
      <c r="C317" s="11">
        <v>1</v>
      </c>
      <c r="D317" s="33">
        <f t="shared" si="6"/>
        <v>623.33100000000002</v>
      </c>
      <c r="E317" s="39">
        <v>692.59</v>
      </c>
      <c r="F317" s="40">
        <v>0.9</v>
      </c>
    </row>
    <row r="318" spans="1:6" s="38" customFormat="1" ht="12" thickBot="1" x14ac:dyDescent="0.25">
      <c r="A318" s="50"/>
      <c r="B318" s="12" t="s">
        <v>745</v>
      </c>
      <c r="C318" s="11">
        <v>20</v>
      </c>
      <c r="D318" s="33">
        <f t="shared" si="6"/>
        <v>1173.114</v>
      </c>
      <c r="E318" s="39">
        <v>1303.46</v>
      </c>
      <c r="F318" s="40">
        <v>0.9</v>
      </c>
    </row>
    <row r="319" spans="1:6" s="38" customFormat="1" ht="12" thickBot="1" x14ac:dyDescent="0.25">
      <c r="A319" s="50"/>
      <c r="B319" s="12" t="s">
        <v>746</v>
      </c>
      <c r="C319" s="11">
        <v>2</v>
      </c>
      <c r="D319" s="33">
        <f t="shared" si="6"/>
        <v>1747.998</v>
      </c>
      <c r="E319" s="39">
        <v>1942.22</v>
      </c>
      <c r="F319" s="40">
        <v>0.9</v>
      </c>
    </row>
    <row r="320" spans="1:6" s="38" customFormat="1" ht="12" thickBot="1" x14ac:dyDescent="0.25">
      <c r="A320" s="50"/>
      <c r="B320" s="12" t="s">
        <v>747</v>
      </c>
      <c r="C320" s="11">
        <v>5</v>
      </c>
      <c r="D320" s="33">
        <f t="shared" si="6"/>
        <v>15502.626</v>
      </c>
      <c r="E320" s="39">
        <v>17225.14</v>
      </c>
      <c r="F320" s="40">
        <v>0.9</v>
      </c>
    </row>
    <row r="321" spans="1:6" s="38" customFormat="1" ht="12" thickBot="1" x14ac:dyDescent="0.25">
      <c r="A321" s="50"/>
      <c r="B321" s="12" t="s">
        <v>748</v>
      </c>
      <c r="C321" s="11">
        <v>3</v>
      </c>
      <c r="D321" s="33">
        <f t="shared" si="6"/>
        <v>2223.6659999999997</v>
      </c>
      <c r="E321" s="39">
        <v>2470.7399999999998</v>
      </c>
      <c r="F321" s="40">
        <v>0.9</v>
      </c>
    </row>
    <row r="322" spans="1:6" s="38" customFormat="1" ht="12" thickBot="1" x14ac:dyDescent="0.25">
      <c r="A322" s="50"/>
      <c r="B322" s="12" t="s">
        <v>749</v>
      </c>
      <c r="C322" s="11">
        <v>42</v>
      </c>
      <c r="D322" s="33">
        <f t="shared" si="6"/>
        <v>5583.6720000000005</v>
      </c>
      <c r="E322" s="39">
        <v>6204.08</v>
      </c>
      <c r="F322" s="40">
        <v>0.9</v>
      </c>
    </row>
    <row r="323" spans="1:6" s="38" customFormat="1" ht="12" thickBot="1" x14ac:dyDescent="0.25">
      <c r="A323" s="50"/>
      <c r="B323" s="12" t="s">
        <v>750</v>
      </c>
      <c r="C323" s="11">
        <v>1</v>
      </c>
      <c r="D323" s="33">
        <f t="shared" si="6"/>
        <v>100.971</v>
      </c>
      <c r="E323" s="39">
        <v>112.19</v>
      </c>
      <c r="F323" s="40">
        <v>0.9</v>
      </c>
    </row>
    <row r="324" spans="1:6" s="38" customFormat="1" ht="12" thickBot="1" x14ac:dyDescent="0.25">
      <c r="A324" s="50"/>
      <c r="B324" s="12" t="s">
        <v>751</v>
      </c>
      <c r="C324" s="11">
        <v>17</v>
      </c>
      <c r="D324" s="33">
        <f t="shared" si="6"/>
        <v>915.73200000000008</v>
      </c>
      <c r="E324" s="39">
        <v>1017.48</v>
      </c>
      <c r="F324" s="40">
        <v>0.9</v>
      </c>
    </row>
    <row r="325" spans="1:6" s="38" customFormat="1" ht="12" thickBot="1" x14ac:dyDescent="0.25">
      <c r="A325" s="50"/>
      <c r="B325" s="12" t="s">
        <v>752</v>
      </c>
      <c r="C325" s="11">
        <v>2</v>
      </c>
      <c r="D325" s="33">
        <f t="shared" si="6"/>
        <v>384.03899999999999</v>
      </c>
      <c r="E325" s="39">
        <v>426.71</v>
      </c>
      <c r="F325" s="40">
        <v>0.9</v>
      </c>
    </row>
    <row r="326" spans="1:6" s="38" customFormat="1" ht="12" thickBot="1" x14ac:dyDescent="0.25">
      <c r="A326" s="50"/>
      <c r="B326" s="12" t="s">
        <v>753</v>
      </c>
      <c r="C326" s="11">
        <v>4</v>
      </c>
      <c r="D326" s="33">
        <f t="shared" si="6"/>
        <v>590.05799999999999</v>
      </c>
      <c r="E326" s="39">
        <v>655.62</v>
      </c>
      <c r="F326" s="40">
        <v>0.9</v>
      </c>
    </row>
    <row r="327" spans="1:6" s="38" customFormat="1" ht="12" thickBot="1" x14ac:dyDescent="0.25">
      <c r="A327" s="50"/>
      <c r="B327" s="12" t="s">
        <v>754</v>
      </c>
      <c r="C327" s="11">
        <v>3</v>
      </c>
      <c r="D327" s="33">
        <f t="shared" si="6"/>
        <v>741.80700000000002</v>
      </c>
      <c r="E327" s="39">
        <v>824.23</v>
      </c>
      <c r="F327" s="40">
        <v>0.9</v>
      </c>
    </row>
    <row r="328" spans="1:6" s="38" customFormat="1" ht="12" thickBot="1" x14ac:dyDescent="0.25">
      <c r="A328" s="50"/>
      <c r="B328" s="12" t="s">
        <v>755</v>
      </c>
      <c r="C328" s="11">
        <v>2</v>
      </c>
      <c r="D328" s="33">
        <f t="shared" si="6"/>
        <v>2544.6689999999999</v>
      </c>
      <c r="E328" s="39">
        <v>2827.41</v>
      </c>
      <c r="F328" s="40">
        <v>0.9</v>
      </c>
    </row>
    <row r="329" spans="1:6" s="38" customFormat="1" ht="12" thickBot="1" x14ac:dyDescent="0.25">
      <c r="A329" s="50"/>
      <c r="B329" s="12" t="s">
        <v>756</v>
      </c>
      <c r="C329" s="11">
        <v>6</v>
      </c>
      <c r="D329" s="33">
        <f t="shared" si="6"/>
        <v>1302.1020000000001</v>
      </c>
      <c r="E329" s="39">
        <v>1446.78</v>
      </c>
      <c r="F329" s="40">
        <v>0.9</v>
      </c>
    </row>
    <row r="330" spans="1:6" s="38" customFormat="1" ht="12" thickBot="1" x14ac:dyDescent="0.25">
      <c r="A330" s="50"/>
      <c r="B330" s="12" t="s">
        <v>757</v>
      </c>
      <c r="C330" s="11">
        <v>3</v>
      </c>
      <c r="D330" s="33">
        <f t="shared" si="6"/>
        <v>789.66</v>
      </c>
      <c r="E330" s="39">
        <v>877.4</v>
      </c>
      <c r="F330" s="40">
        <v>0.9</v>
      </c>
    </row>
    <row r="331" spans="1:6" s="38" customFormat="1" ht="12" thickBot="1" x14ac:dyDescent="0.25">
      <c r="A331" s="50"/>
      <c r="B331" s="12" t="s">
        <v>758</v>
      </c>
      <c r="C331" s="11">
        <v>1</v>
      </c>
      <c r="D331" s="33">
        <f t="shared" ref="D331:D394" si="7">E331*F331</f>
        <v>927.40500000000009</v>
      </c>
      <c r="E331" s="39">
        <v>1030.45</v>
      </c>
      <c r="F331" s="40">
        <v>0.9</v>
      </c>
    </row>
    <row r="332" spans="1:6" s="38" customFormat="1" ht="12" thickBot="1" x14ac:dyDescent="0.25">
      <c r="A332" s="50"/>
      <c r="B332" s="12" t="s">
        <v>759</v>
      </c>
      <c r="C332" s="11">
        <v>3</v>
      </c>
      <c r="D332" s="33">
        <f t="shared" si="7"/>
        <v>1104.8309999999999</v>
      </c>
      <c r="E332" s="39">
        <v>1227.5899999999999</v>
      </c>
      <c r="F332" s="40">
        <v>0.9</v>
      </c>
    </row>
    <row r="333" spans="1:6" s="38" customFormat="1" ht="12" thickBot="1" x14ac:dyDescent="0.25">
      <c r="A333" s="50"/>
      <c r="B333" s="12" t="s">
        <v>760</v>
      </c>
      <c r="C333" s="11">
        <v>3</v>
      </c>
      <c r="D333" s="33">
        <f t="shared" si="7"/>
        <v>19681.479000000003</v>
      </c>
      <c r="E333" s="39">
        <v>21868.31</v>
      </c>
      <c r="F333" s="40">
        <v>0.9</v>
      </c>
    </row>
    <row r="334" spans="1:6" s="38" customFormat="1" ht="12" thickBot="1" x14ac:dyDescent="0.25">
      <c r="A334" s="50"/>
      <c r="B334" s="12" t="s">
        <v>761</v>
      </c>
      <c r="C334" s="11">
        <v>4</v>
      </c>
      <c r="D334" s="33">
        <f t="shared" si="7"/>
        <v>42.606000000000002</v>
      </c>
      <c r="E334" s="39">
        <v>47.34</v>
      </c>
      <c r="F334" s="40">
        <v>0.9</v>
      </c>
    </row>
    <row r="335" spans="1:6" s="38" customFormat="1" ht="12" thickBot="1" x14ac:dyDescent="0.25">
      <c r="A335" s="50"/>
      <c r="B335" s="12" t="s">
        <v>762</v>
      </c>
      <c r="C335" s="11">
        <v>1</v>
      </c>
      <c r="D335" s="33">
        <f t="shared" si="7"/>
        <v>5839.8930000000009</v>
      </c>
      <c r="E335" s="39">
        <v>6488.77</v>
      </c>
      <c r="F335" s="40">
        <v>0.9</v>
      </c>
    </row>
    <row r="336" spans="1:6" s="38" customFormat="1" ht="12" thickBot="1" x14ac:dyDescent="0.25">
      <c r="A336" s="50"/>
      <c r="B336" s="12" t="s">
        <v>763</v>
      </c>
      <c r="C336" s="11">
        <v>2</v>
      </c>
      <c r="D336" s="33">
        <f t="shared" si="7"/>
        <v>100.971</v>
      </c>
      <c r="E336" s="39">
        <v>112.19</v>
      </c>
      <c r="F336" s="40">
        <v>0.9</v>
      </c>
    </row>
    <row r="337" spans="1:6" s="38" customFormat="1" ht="12" thickBot="1" x14ac:dyDescent="0.25">
      <c r="A337" s="50"/>
      <c r="B337" s="12" t="s">
        <v>764</v>
      </c>
      <c r="C337" s="11">
        <v>1</v>
      </c>
      <c r="D337" s="33">
        <f t="shared" si="7"/>
        <v>55.448999999999998</v>
      </c>
      <c r="E337" s="39">
        <v>61.61</v>
      </c>
      <c r="F337" s="40">
        <v>0.9</v>
      </c>
    </row>
    <row r="338" spans="1:6" s="38" customFormat="1" ht="12" thickBot="1" x14ac:dyDescent="0.25">
      <c r="A338" s="50"/>
      <c r="B338" s="12" t="s">
        <v>765</v>
      </c>
      <c r="C338" s="11">
        <v>1</v>
      </c>
      <c r="D338" s="33">
        <f t="shared" si="7"/>
        <v>33.849000000000004</v>
      </c>
      <c r="E338" s="39">
        <v>37.61</v>
      </c>
      <c r="F338" s="40">
        <v>0.9</v>
      </c>
    </row>
    <row r="339" spans="1:6" s="38" customFormat="1" ht="12" thickBot="1" x14ac:dyDescent="0.25">
      <c r="A339" s="50"/>
      <c r="B339" s="12" t="s">
        <v>766</v>
      </c>
      <c r="C339" s="11">
        <v>1</v>
      </c>
      <c r="D339" s="33">
        <f t="shared" si="7"/>
        <v>448.23600000000005</v>
      </c>
      <c r="E339" s="39">
        <v>498.04</v>
      </c>
      <c r="F339" s="40">
        <v>0.9</v>
      </c>
    </row>
    <row r="340" spans="1:6" s="38" customFormat="1" ht="12" thickBot="1" x14ac:dyDescent="0.25">
      <c r="A340" s="50"/>
      <c r="B340" s="12" t="s">
        <v>767</v>
      </c>
      <c r="C340" s="11">
        <v>1</v>
      </c>
      <c r="D340" s="33">
        <f t="shared" si="7"/>
        <v>678.18600000000004</v>
      </c>
      <c r="E340" s="39">
        <v>753.54</v>
      </c>
      <c r="F340" s="40">
        <v>0.9</v>
      </c>
    </row>
    <row r="341" spans="1:6" s="38" customFormat="1" ht="12" thickBot="1" x14ac:dyDescent="0.25">
      <c r="A341" s="50"/>
      <c r="B341" s="12" t="s">
        <v>768</v>
      </c>
      <c r="C341" s="11">
        <v>32</v>
      </c>
      <c r="D341" s="33">
        <f t="shared" si="7"/>
        <v>17070.281999999999</v>
      </c>
      <c r="E341" s="39">
        <v>18966.98</v>
      </c>
      <c r="F341" s="40">
        <v>0.9</v>
      </c>
    </row>
    <row r="342" spans="1:6" s="38" customFormat="1" ht="12" thickBot="1" x14ac:dyDescent="0.25">
      <c r="A342" s="50"/>
      <c r="B342" s="12" t="s">
        <v>769</v>
      </c>
      <c r="C342" s="11">
        <v>2</v>
      </c>
      <c r="D342" s="33">
        <f t="shared" si="7"/>
        <v>1122.921</v>
      </c>
      <c r="E342" s="39">
        <v>1247.69</v>
      </c>
      <c r="F342" s="40">
        <v>0.9</v>
      </c>
    </row>
    <row r="343" spans="1:6" s="38" customFormat="1" ht="12" thickBot="1" x14ac:dyDescent="0.25">
      <c r="A343" s="50"/>
      <c r="B343" s="12" t="s">
        <v>770</v>
      </c>
      <c r="C343" s="11">
        <v>1</v>
      </c>
      <c r="D343" s="33">
        <f t="shared" si="7"/>
        <v>2265.6869999999999</v>
      </c>
      <c r="E343" s="39">
        <v>2517.4299999999998</v>
      </c>
      <c r="F343" s="40">
        <v>0.9</v>
      </c>
    </row>
    <row r="344" spans="1:6" s="38" customFormat="1" ht="12" thickBot="1" x14ac:dyDescent="0.25">
      <c r="A344" s="50"/>
      <c r="B344" s="12" t="s">
        <v>771</v>
      </c>
      <c r="C344" s="11">
        <v>1</v>
      </c>
      <c r="D344" s="33">
        <f t="shared" si="7"/>
        <v>3036.087</v>
      </c>
      <c r="E344" s="39">
        <v>3373.43</v>
      </c>
      <c r="F344" s="40">
        <v>0.9</v>
      </c>
    </row>
    <row r="345" spans="1:6" s="38" customFormat="1" ht="12" thickBot="1" x14ac:dyDescent="0.25">
      <c r="A345" s="50"/>
      <c r="B345" s="12" t="s">
        <v>772</v>
      </c>
      <c r="C345" s="11">
        <v>4</v>
      </c>
      <c r="D345" s="33">
        <f t="shared" si="7"/>
        <v>82.296000000000006</v>
      </c>
      <c r="E345" s="39">
        <v>91.44</v>
      </c>
      <c r="F345" s="40">
        <v>0.9</v>
      </c>
    </row>
    <row r="346" spans="1:6" s="38" customFormat="1" ht="12" thickBot="1" x14ac:dyDescent="0.25">
      <c r="A346" s="50"/>
      <c r="B346" s="12" t="s">
        <v>773</v>
      </c>
      <c r="C346" s="11">
        <v>1</v>
      </c>
      <c r="D346" s="33">
        <f t="shared" si="7"/>
        <v>707.37300000000005</v>
      </c>
      <c r="E346" s="39">
        <v>785.97</v>
      </c>
      <c r="F346" s="40">
        <v>0.9</v>
      </c>
    </row>
    <row r="347" spans="1:6" s="38" customFormat="1" ht="12" thickBot="1" x14ac:dyDescent="0.25">
      <c r="A347" s="50"/>
      <c r="B347" s="12" t="s">
        <v>774</v>
      </c>
      <c r="C347" s="11">
        <v>99</v>
      </c>
      <c r="D347" s="33">
        <f t="shared" si="7"/>
        <v>9962.7210000000014</v>
      </c>
      <c r="E347" s="39">
        <v>11069.69</v>
      </c>
      <c r="F347" s="40">
        <v>0.9</v>
      </c>
    </row>
    <row r="348" spans="1:6" s="38" customFormat="1" ht="12" thickBot="1" x14ac:dyDescent="0.25">
      <c r="A348" s="50"/>
      <c r="B348" s="12" t="s">
        <v>775</v>
      </c>
      <c r="C348" s="11">
        <v>1</v>
      </c>
      <c r="D348" s="33">
        <f t="shared" si="7"/>
        <v>3298.1490000000003</v>
      </c>
      <c r="E348" s="39">
        <v>3664.61</v>
      </c>
      <c r="F348" s="40">
        <v>0.9</v>
      </c>
    </row>
    <row r="349" spans="1:6" s="38" customFormat="1" ht="12" thickBot="1" x14ac:dyDescent="0.25">
      <c r="A349" s="50"/>
      <c r="B349" s="12" t="s">
        <v>776</v>
      </c>
      <c r="C349" s="11">
        <v>1</v>
      </c>
      <c r="D349" s="33">
        <f t="shared" si="7"/>
        <v>147.078</v>
      </c>
      <c r="E349" s="39">
        <v>163.41999999999999</v>
      </c>
      <c r="F349" s="40">
        <v>0.9</v>
      </c>
    </row>
    <row r="350" spans="1:6" s="38" customFormat="1" ht="12" thickBot="1" x14ac:dyDescent="0.25">
      <c r="A350" s="50"/>
      <c r="B350" s="12" t="s">
        <v>777</v>
      </c>
      <c r="C350" s="11">
        <v>1</v>
      </c>
      <c r="D350" s="33">
        <f t="shared" si="7"/>
        <v>2109.2759999999998</v>
      </c>
      <c r="E350" s="39">
        <v>2343.64</v>
      </c>
      <c r="F350" s="40">
        <v>0.9</v>
      </c>
    </row>
    <row r="351" spans="1:6" s="38" customFormat="1" ht="12" thickBot="1" x14ac:dyDescent="0.25">
      <c r="A351" s="50"/>
      <c r="B351" s="12" t="s">
        <v>778</v>
      </c>
      <c r="C351" s="11">
        <v>4</v>
      </c>
      <c r="D351" s="33">
        <f t="shared" si="7"/>
        <v>3579.462</v>
      </c>
      <c r="E351" s="39">
        <v>3977.18</v>
      </c>
      <c r="F351" s="40">
        <v>0.9</v>
      </c>
    </row>
    <row r="352" spans="1:6" s="38" customFormat="1" ht="12" thickBot="1" x14ac:dyDescent="0.25">
      <c r="A352" s="50"/>
      <c r="B352" s="12" t="s">
        <v>779</v>
      </c>
      <c r="C352" s="11">
        <v>5</v>
      </c>
      <c r="D352" s="33">
        <f t="shared" si="7"/>
        <v>2002.4640000000002</v>
      </c>
      <c r="E352" s="39">
        <v>2224.96</v>
      </c>
      <c r="F352" s="40">
        <v>0.9</v>
      </c>
    </row>
    <row r="353" spans="1:6" s="38" customFormat="1" ht="12" thickBot="1" x14ac:dyDescent="0.25">
      <c r="A353" s="50"/>
      <c r="B353" s="12" t="s">
        <v>780</v>
      </c>
      <c r="C353" s="11">
        <v>4</v>
      </c>
      <c r="D353" s="33">
        <f t="shared" si="7"/>
        <v>128.40299999999999</v>
      </c>
      <c r="E353" s="39">
        <v>142.66999999999999</v>
      </c>
      <c r="F353" s="40">
        <v>0.9</v>
      </c>
    </row>
    <row r="354" spans="1:6" s="38" customFormat="1" ht="12" thickBot="1" x14ac:dyDescent="0.25">
      <c r="A354" s="50"/>
      <c r="B354" s="12" t="s">
        <v>781</v>
      </c>
      <c r="C354" s="11">
        <v>1</v>
      </c>
      <c r="D354" s="33">
        <f t="shared" si="7"/>
        <v>7125.6510000000007</v>
      </c>
      <c r="E354" s="39">
        <v>7917.39</v>
      </c>
      <c r="F354" s="40">
        <v>0.9</v>
      </c>
    </row>
    <row r="355" spans="1:6" s="38" customFormat="1" ht="12" thickBot="1" x14ac:dyDescent="0.25">
      <c r="A355" s="50"/>
      <c r="B355" s="12" t="s">
        <v>782</v>
      </c>
      <c r="C355" s="11">
        <v>4</v>
      </c>
      <c r="D355" s="33">
        <f t="shared" si="7"/>
        <v>475.66800000000001</v>
      </c>
      <c r="E355" s="39">
        <v>528.52</v>
      </c>
      <c r="F355" s="40">
        <v>0.9</v>
      </c>
    </row>
    <row r="356" spans="1:6" s="38" customFormat="1" ht="12" thickBot="1" x14ac:dyDescent="0.25">
      <c r="A356" s="50"/>
      <c r="B356" s="12" t="s">
        <v>783</v>
      </c>
      <c r="C356" s="11">
        <v>2</v>
      </c>
      <c r="D356" s="33">
        <f t="shared" si="7"/>
        <v>1017.864</v>
      </c>
      <c r="E356" s="39">
        <v>1130.96</v>
      </c>
      <c r="F356" s="40">
        <v>0.9</v>
      </c>
    </row>
    <row r="357" spans="1:6" s="38" customFormat="1" ht="12" thickBot="1" x14ac:dyDescent="0.25">
      <c r="A357" s="50"/>
      <c r="B357" s="12" t="s">
        <v>784</v>
      </c>
      <c r="C357" s="11">
        <v>1</v>
      </c>
      <c r="D357" s="33">
        <f t="shared" si="7"/>
        <v>581.88599999999997</v>
      </c>
      <c r="E357" s="39">
        <v>646.54</v>
      </c>
      <c r="F357" s="40">
        <v>0.9</v>
      </c>
    </row>
    <row r="358" spans="1:6" s="38" customFormat="1" ht="12" thickBot="1" x14ac:dyDescent="0.25">
      <c r="A358" s="50"/>
      <c r="B358" s="12" t="s">
        <v>785</v>
      </c>
      <c r="C358" s="11">
        <v>2</v>
      </c>
      <c r="D358" s="33">
        <f t="shared" si="7"/>
        <v>877.21199999999999</v>
      </c>
      <c r="E358" s="39">
        <v>974.68</v>
      </c>
      <c r="F358" s="40">
        <v>0.9</v>
      </c>
    </row>
    <row r="359" spans="1:6" s="38" customFormat="1" ht="12" thickBot="1" x14ac:dyDescent="0.25">
      <c r="A359" s="50"/>
      <c r="B359" s="12" t="s">
        <v>786</v>
      </c>
      <c r="C359" s="11">
        <v>2</v>
      </c>
      <c r="D359" s="33">
        <f t="shared" si="7"/>
        <v>1305.018</v>
      </c>
      <c r="E359" s="39">
        <v>1450.02</v>
      </c>
      <c r="F359" s="40">
        <v>0.9</v>
      </c>
    </row>
    <row r="360" spans="1:6" s="38" customFormat="1" ht="12" thickBot="1" x14ac:dyDescent="0.25">
      <c r="A360" s="50"/>
      <c r="B360" s="12" t="s">
        <v>787</v>
      </c>
      <c r="C360" s="11">
        <v>1</v>
      </c>
      <c r="D360" s="33">
        <f t="shared" si="7"/>
        <v>862.03800000000001</v>
      </c>
      <c r="E360" s="39">
        <v>957.82</v>
      </c>
      <c r="F360" s="40">
        <v>0.9</v>
      </c>
    </row>
    <row r="361" spans="1:6" s="38" customFormat="1" ht="12" thickBot="1" x14ac:dyDescent="0.25">
      <c r="A361" s="50"/>
      <c r="B361" s="12" t="s">
        <v>788</v>
      </c>
      <c r="C361" s="11">
        <v>1</v>
      </c>
      <c r="D361" s="33">
        <f t="shared" si="7"/>
        <v>46.106999999999999</v>
      </c>
      <c r="E361" s="39">
        <v>51.23</v>
      </c>
      <c r="F361" s="40">
        <v>0.9</v>
      </c>
    </row>
    <row r="362" spans="1:6" s="38" customFormat="1" ht="12" thickBot="1" x14ac:dyDescent="0.25">
      <c r="A362" s="50"/>
      <c r="B362" s="12" t="s">
        <v>789</v>
      </c>
      <c r="C362" s="11">
        <v>1</v>
      </c>
      <c r="D362" s="33">
        <f t="shared" si="7"/>
        <v>68.867999999999995</v>
      </c>
      <c r="E362" s="39">
        <v>76.52</v>
      </c>
      <c r="F362" s="40">
        <v>0.9</v>
      </c>
    </row>
    <row r="363" spans="1:6" s="38" customFormat="1" ht="12" thickBot="1" x14ac:dyDescent="0.25">
      <c r="A363" s="50"/>
      <c r="B363" s="12" t="s">
        <v>790</v>
      </c>
      <c r="C363" s="11">
        <v>6</v>
      </c>
      <c r="D363" s="33">
        <f t="shared" si="7"/>
        <v>343.76400000000001</v>
      </c>
      <c r="E363" s="39">
        <v>381.96</v>
      </c>
      <c r="F363" s="40">
        <v>0.9</v>
      </c>
    </row>
    <row r="364" spans="1:6" s="38" customFormat="1" ht="12" thickBot="1" x14ac:dyDescent="0.25">
      <c r="A364" s="50"/>
      <c r="B364" s="12" t="s">
        <v>791</v>
      </c>
      <c r="C364" s="11">
        <v>10</v>
      </c>
      <c r="D364" s="33">
        <f t="shared" si="7"/>
        <v>324.50400000000002</v>
      </c>
      <c r="E364" s="39">
        <v>360.56</v>
      </c>
      <c r="F364" s="40">
        <v>0.9</v>
      </c>
    </row>
    <row r="365" spans="1:6" s="38" customFormat="1" ht="12" thickBot="1" x14ac:dyDescent="0.25">
      <c r="A365" s="50"/>
      <c r="B365" s="12" t="s">
        <v>792</v>
      </c>
      <c r="C365" s="11">
        <v>4</v>
      </c>
      <c r="D365" s="33">
        <f t="shared" si="7"/>
        <v>11870.640000000001</v>
      </c>
      <c r="E365" s="39">
        <v>13189.6</v>
      </c>
      <c r="F365" s="40">
        <v>0.9</v>
      </c>
    </row>
    <row r="366" spans="1:6" s="38" customFormat="1" ht="12" thickBot="1" x14ac:dyDescent="0.25">
      <c r="A366" s="50"/>
      <c r="B366" s="12" t="s">
        <v>793</v>
      </c>
      <c r="C366" s="11">
        <v>1</v>
      </c>
      <c r="D366" s="33">
        <f t="shared" si="7"/>
        <v>2176.3890000000001</v>
      </c>
      <c r="E366" s="39">
        <v>2418.21</v>
      </c>
      <c r="F366" s="40">
        <v>0.9</v>
      </c>
    </row>
    <row r="367" spans="1:6" s="38" customFormat="1" ht="12" thickBot="1" x14ac:dyDescent="0.25">
      <c r="A367" s="50"/>
      <c r="B367" s="12" t="s">
        <v>794</v>
      </c>
      <c r="C367" s="11">
        <v>1</v>
      </c>
      <c r="D367" s="33">
        <f t="shared" si="7"/>
        <v>2176.3890000000001</v>
      </c>
      <c r="E367" s="39">
        <v>2418.21</v>
      </c>
      <c r="F367" s="40">
        <v>0.9</v>
      </c>
    </row>
    <row r="368" spans="1:6" s="38" customFormat="1" ht="12" thickBot="1" x14ac:dyDescent="0.25">
      <c r="A368" s="50"/>
      <c r="B368" s="12" t="s">
        <v>795</v>
      </c>
      <c r="C368" s="11">
        <v>1</v>
      </c>
      <c r="D368" s="33">
        <f t="shared" si="7"/>
        <v>2176.3890000000001</v>
      </c>
      <c r="E368" s="39">
        <v>2418.21</v>
      </c>
      <c r="F368" s="40">
        <v>0.9</v>
      </c>
    </row>
    <row r="369" spans="1:6" s="38" customFormat="1" ht="12" thickBot="1" x14ac:dyDescent="0.25">
      <c r="A369" s="50"/>
      <c r="B369" s="12" t="s">
        <v>796</v>
      </c>
      <c r="C369" s="11">
        <v>3</v>
      </c>
      <c r="D369" s="33">
        <f t="shared" si="7"/>
        <v>304.65899999999999</v>
      </c>
      <c r="E369" s="39">
        <v>338.51</v>
      </c>
      <c r="F369" s="40">
        <v>0.9</v>
      </c>
    </row>
    <row r="370" spans="1:6" s="38" customFormat="1" ht="12" thickBot="1" x14ac:dyDescent="0.25">
      <c r="A370" s="50"/>
      <c r="B370" s="12" t="s">
        <v>797</v>
      </c>
      <c r="C370" s="11">
        <v>1</v>
      </c>
      <c r="D370" s="33">
        <f t="shared" si="7"/>
        <v>529.947</v>
      </c>
      <c r="E370" s="39">
        <v>588.83000000000004</v>
      </c>
      <c r="F370" s="40">
        <v>0.9</v>
      </c>
    </row>
    <row r="371" spans="1:6" s="38" customFormat="1" ht="12" thickBot="1" x14ac:dyDescent="0.25">
      <c r="A371" s="50"/>
      <c r="B371" s="12" t="s">
        <v>798</v>
      </c>
      <c r="C371" s="11">
        <v>1</v>
      </c>
      <c r="D371" s="33">
        <f t="shared" si="7"/>
        <v>13065.93</v>
      </c>
      <c r="E371" s="39">
        <v>14517.7</v>
      </c>
      <c r="F371" s="40">
        <v>0.9</v>
      </c>
    </row>
    <row r="372" spans="1:6" s="38" customFormat="1" ht="12" thickBot="1" x14ac:dyDescent="0.25">
      <c r="A372" s="50"/>
      <c r="B372" s="12" t="s">
        <v>799</v>
      </c>
      <c r="C372" s="11">
        <v>6</v>
      </c>
      <c r="D372" s="33">
        <f t="shared" si="7"/>
        <v>21755.736000000001</v>
      </c>
      <c r="E372" s="39">
        <v>24173.040000000001</v>
      </c>
      <c r="F372" s="40">
        <v>0.9</v>
      </c>
    </row>
    <row r="373" spans="1:6" s="38" customFormat="1" ht="12" thickBot="1" x14ac:dyDescent="0.25">
      <c r="A373" s="50"/>
      <c r="B373" s="12" t="s">
        <v>800</v>
      </c>
      <c r="C373" s="11">
        <v>5</v>
      </c>
      <c r="D373" s="33">
        <f t="shared" si="7"/>
        <v>4051.6200000000003</v>
      </c>
      <c r="E373" s="39">
        <v>4501.8</v>
      </c>
      <c r="F373" s="40">
        <v>0.9</v>
      </c>
    </row>
    <row r="374" spans="1:6" s="38" customFormat="1" ht="12" thickBot="1" x14ac:dyDescent="0.25">
      <c r="A374" s="50"/>
      <c r="B374" s="12" t="s">
        <v>801</v>
      </c>
      <c r="C374" s="11">
        <v>1</v>
      </c>
      <c r="D374" s="33">
        <f t="shared" si="7"/>
        <v>5039.7209999999995</v>
      </c>
      <c r="E374" s="39">
        <v>5599.69</v>
      </c>
      <c r="F374" s="40">
        <v>0.9</v>
      </c>
    </row>
    <row r="375" spans="1:6" s="38" customFormat="1" ht="12" thickBot="1" x14ac:dyDescent="0.25">
      <c r="A375" s="50"/>
      <c r="B375" s="12" t="s">
        <v>802</v>
      </c>
      <c r="C375" s="11">
        <v>1</v>
      </c>
      <c r="D375" s="33">
        <f t="shared" si="7"/>
        <v>247.464</v>
      </c>
      <c r="E375" s="39">
        <v>274.95999999999998</v>
      </c>
      <c r="F375" s="40">
        <v>0.9</v>
      </c>
    </row>
    <row r="376" spans="1:6" s="38" customFormat="1" ht="12" thickBot="1" x14ac:dyDescent="0.25">
      <c r="A376" s="50"/>
      <c r="B376" s="12" t="s">
        <v>803</v>
      </c>
      <c r="C376" s="11">
        <v>3</v>
      </c>
      <c r="D376" s="33">
        <f t="shared" si="7"/>
        <v>741.80700000000002</v>
      </c>
      <c r="E376" s="39">
        <v>824.23</v>
      </c>
      <c r="F376" s="40">
        <v>0.9</v>
      </c>
    </row>
    <row r="377" spans="1:6" s="38" customFormat="1" ht="12" thickBot="1" x14ac:dyDescent="0.25">
      <c r="A377" s="50"/>
      <c r="B377" s="12" t="s">
        <v>804</v>
      </c>
      <c r="C377" s="11">
        <v>2</v>
      </c>
      <c r="D377" s="33">
        <f t="shared" si="7"/>
        <v>494.34300000000002</v>
      </c>
      <c r="E377" s="39">
        <v>549.27</v>
      </c>
      <c r="F377" s="40">
        <v>0.9</v>
      </c>
    </row>
    <row r="378" spans="1:6" s="38" customFormat="1" ht="12" thickBot="1" x14ac:dyDescent="0.25">
      <c r="A378" s="50"/>
      <c r="B378" s="12" t="s">
        <v>805</v>
      </c>
      <c r="C378" s="11">
        <v>1</v>
      </c>
      <c r="D378" s="33">
        <f t="shared" si="7"/>
        <v>247.464</v>
      </c>
      <c r="E378" s="39">
        <v>274.95999999999998</v>
      </c>
      <c r="F378" s="40">
        <v>0.9</v>
      </c>
    </row>
    <row r="379" spans="1:6" s="38" customFormat="1" ht="12" thickBot="1" x14ac:dyDescent="0.25">
      <c r="A379" s="50"/>
      <c r="B379" s="12" t="s">
        <v>806</v>
      </c>
      <c r="C379" s="11">
        <v>1</v>
      </c>
      <c r="D379" s="33">
        <f t="shared" si="7"/>
        <v>247.464</v>
      </c>
      <c r="E379" s="39">
        <v>274.95999999999998</v>
      </c>
      <c r="F379" s="40">
        <v>0.9</v>
      </c>
    </row>
    <row r="380" spans="1:6" s="38" customFormat="1" ht="12" thickBot="1" x14ac:dyDescent="0.25">
      <c r="A380" s="50"/>
      <c r="B380" s="12" t="s">
        <v>807</v>
      </c>
      <c r="C380" s="11">
        <v>1</v>
      </c>
      <c r="D380" s="33">
        <f t="shared" si="7"/>
        <v>247.464</v>
      </c>
      <c r="E380" s="39">
        <v>274.95999999999998</v>
      </c>
      <c r="F380" s="40">
        <v>0.9</v>
      </c>
    </row>
    <row r="381" spans="1:6" s="38" customFormat="1" ht="12" thickBot="1" x14ac:dyDescent="0.25">
      <c r="A381" s="50"/>
      <c r="B381" s="12" t="s">
        <v>808</v>
      </c>
      <c r="C381" s="11">
        <v>2</v>
      </c>
      <c r="D381" s="33">
        <f t="shared" si="7"/>
        <v>494.34300000000002</v>
      </c>
      <c r="E381" s="39">
        <v>549.27</v>
      </c>
      <c r="F381" s="40">
        <v>0.9</v>
      </c>
    </row>
    <row r="382" spans="1:6" s="38" customFormat="1" ht="12" thickBot="1" x14ac:dyDescent="0.25">
      <c r="A382" s="50"/>
      <c r="B382" s="12" t="s">
        <v>809</v>
      </c>
      <c r="C382" s="11">
        <v>2</v>
      </c>
      <c r="D382" s="33">
        <f t="shared" si="7"/>
        <v>494.34300000000002</v>
      </c>
      <c r="E382" s="39">
        <v>549.27</v>
      </c>
      <c r="F382" s="40">
        <v>0.9</v>
      </c>
    </row>
    <row r="383" spans="1:6" s="38" customFormat="1" ht="12" thickBot="1" x14ac:dyDescent="0.25">
      <c r="A383" s="50"/>
      <c r="B383" s="12" t="s">
        <v>810</v>
      </c>
      <c r="C383" s="11">
        <v>17</v>
      </c>
      <c r="D383" s="33">
        <f t="shared" si="7"/>
        <v>4203.9540000000006</v>
      </c>
      <c r="E383" s="39">
        <v>4671.0600000000004</v>
      </c>
      <c r="F383" s="40">
        <v>0.9</v>
      </c>
    </row>
    <row r="384" spans="1:6" s="38" customFormat="1" ht="12" thickBot="1" x14ac:dyDescent="0.25">
      <c r="A384" s="50"/>
      <c r="B384" s="12" t="s">
        <v>811</v>
      </c>
      <c r="C384" s="11">
        <v>3</v>
      </c>
      <c r="D384" s="33">
        <f t="shared" si="7"/>
        <v>741.80700000000002</v>
      </c>
      <c r="E384" s="39">
        <v>824.23</v>
      </c>
      <c r="F384" s="40">
        <v>0.9</v>
      </c>
    </row>
    <row r="385" spans="1:6" s="38" customFormat="1" ht="12" thickBot="1" x14ac:dyDescent="0.25">
      <c r="A385" s="50"/>
      <c r="B385" s="12" t="s">
        <v>812</v>
      </c>
      <c r="C385" s="11">
        <v>2</v>
      </c>
      <c r="D385" s="33">
        <f t="shared" si="7"/>
        <v>494.34300000000002</v>
      </c>
      <c r="E385" s="39">
        <v>549.27</v>
      </c>
      <c r="F385" s="40">
        <v>0.9</v>
      </c>
    </row>
    <row r="386" spans="1:6" s="38" customFormat="1" ht="12" thickBot="1" x14ac:dyDescent="0.25">
      <c r="A386" s="50"/>
      <c r="B386" s="12" t="s">
        <v>813</v>
      </c>
      <c r="C386" s="11">
        <v>14</v>
      </c>
      <c r="D386" s="33">
        <f t="shared" si="7"/>
        <v>3462.1469999999999</v>
      </c>
      <c r="E386" s="39">
        <v>3846.83</v>
      </c>
      <c r="F386" s="40">
        <v>0.9</v>
      </c>
    </row>
    <row r="387" spans="1:6" s="38" customFormat="1" ht="12" thickBot="1" x14ac:dyDescent="0.25">
      <c r="A387" s="50"/>
      <c r="B387" s="12" t="s">
        <v>814</v>
      </c>
      <c r="C387" s="11">
        <v>1</v>
      </c>
      <c r="D387" s="33">
        <f t="shared" si="7"/>
        <v>247.464</v>
      </c>
      <c r="E387" s="39">
        <v>274.95999999999998</v>
      </c>
      <c r="F387" s="40">
        <v>0.9</v>
      </c>
    </row>
    <row r="388" spans="1:6" s="38" customFormat="1" ht="12" thickBot="1" x14ac:dyDescent="0.25">
      <c r="A388" s="50"/>
      <c r="B388" s="12" t="s">
        <v>815</v>
      </c>
      <c r="C388" s="11">
        <v>2</v>
      </c>
      <c r="D388" s="33">
        <f t="shared" si="7"/>
        <v>494.34300000000002</v>
      </c>
      <c r="E388" s="39">
        <v>549.27</v>
      </c>
      <c r="F388" s="40">
        <v>0.9</v>
      </c>
    </row>
    <row r="389" spans="1:6" s="38" customFormat="1" ht="12" thickBot="1" x14ac:dyDescent="0.25">
      <c r="A389" s="50"/>
      <c r="B389" s="12" t="s">
        <v>816</v>
      </c>
      <c r="C389" s="11">
        <v>1</v>
      </c>
      <c r="D389" s="33">
        <f t="shared" si="7"/>
        <v>247.464</v>
      </c>
      <c r="E389" s="39">
        <v>274.95999999999998</v>
      </c>
      <c r="F389" s="40">
        <v>0.9</v>
      </c>
    </row>
    <row r="390" spans="1:6" s="38" customFormat="1" ht="12" thickBot="1" x14ac:dyDescent="0.25">
      <c r="A390" s="50"/>
      <c r="B390" s="12" t="s">
        <v>817</v>
      </c>
      <c r="C390" s="11">
        <v>3</v>
      </c>
      <c r="D390" s="33">
        <f t="shared" si="7"/>
        <v>741.80700000000002</v>
      </c>
      <c r="E390" s="39">
        <v>824.23</v>
      </c>
      <c r="F390" s="40">
        <v>0.9</v>
      </c>
    </row>
    <row r="391" spans="1:6" s="38" customFormat="1" ht="12" thickBot="1" x14ac:dyDescent="0.25">
      <c r="A391" s="50"/>
      <c r="B391" s="12" t="s">
        <v>818</v>
      </c>
      <c r="C391" s="11">
        <v>1</v>
      </c>
      <c r="D391" s="33">
        <f t="shared" si="7"/>
        <v>247.464</v>
      </c>
      <c r="E391" s="39">
        <v>274.95999999999998</v>
      </c>
      <c r="F391" s="40">
        <v>0.9</v>
      </c>
    </row>
    <row r="392" spans="1:6" s="38" customFormat="1" ht="12" thickBot="1" x14ac:dyDescent="0.25">
      <c r="A392" s="50"/>
      <c r="B392" s="12" t="s">
        <v>819</v>
      </c>
      <c r="C392" s="11">
        <v>5</v>
      </c>
      <c r="D392" s="33">
        <f t="shared" si="7"/>
        <v>1236.7350000000001</v>
      </c>
      <c r="E392" s="39">
        <v>1374.15</v>
      </c>
      <c r="F392" s="40">
        <v>0.9</v>
      </c>
    </row>
    <row r="393" spans="1:6" s="38" customFormat="1" ht="12" thickBot="1" x14ac:dyDescent="0.25">
      <c r="A393" s="50"/>
      <c r="B393" s="12" t="s">
        <v>820</v>
      </c>
      <c r="C393" s="11">
        <v>1</v>
      </c>
      <c r="D393" s="33">
        <f t="shared" si="7"/>
        <v>247.464</v>
      </c>
      <c r="E393" s="39">
        <v>274.95999999999998</v>
      </c>
      <c r="F393" s="40">
        <v>0.9</v>
      </c>
    </row>
    <row r="394" spans="1:6" s="38" customFormat="1" ht="12" thickBot="1" x14ac:dyDescent="0.25">
      <c r="A394" s="50"/>
      <c r="B394" s="12" t="s">
        <v>821</v>
      </c>
      <c r="C394" s="11">
        <v>1</v>
      </c>
      <c r="D394" s="33">
        <f t="shared" si="7"/>
        <v>247.464</v>
      </c>
      <c r="E394" s="39">
        <v>274.95999999999998</v>
      </c>
      <c r="F394" s="40">
        <v>0.9</v>
      </c>
    </row>
    <row r="395" spans="1:6" s="38" customFormat="1" ht="12" thickBot="1" x14ac:dyDescent="0.25">
      <c r="A395" s="50"/>
      <c r="B395" s="12" t="s">
        <v>822</v>
      </c>
      <c r="C395" s="11">
        <v>1</v>
      </c>
      <c r="D395" s="33">
        <f t="shared" ref="D395:D458" si="8">E395*F395</f>
        <v>247.464</v>
      </c>
      <c r="E395" s="39">
        <v>274.95999999999998</v>
      </c>
      <c r="F395" s="40">
        <v>0.9</v>
      </c>
    </row>
    <row r="396" spans="1:6" s="38" customFormat="1" ht="12" thickBot="1" x14ac:dyDescent="0.25">
      <c r="A396" s="50"/>
      <c r="B396" s="12" t="s">
        <v>823</v>
      </c>
      <c r="C396" s="11">
        <v>1</v>
      </c>
      <c r="D396" s="33">
        <f t="shared" si="8"/>
        <v>247.464</v>
      </c>
      <c r="E396" s="39">
        <v>274.95999999999998</v>
      </c>
      <c r="F396" s="40">
        <v>0.9</v>
      </c>
    </row>
    <row r="397" spans="1:6" s="38" customFormat="1" ht="12" thickBot="1" x14ac:dyDescent="0.25">
      <c r="A397" s="50"/>
      <c r="B397" s="12" t="s">
        <v>824</v>
      </c>
      <c r="C397" s="11">
        <v>2</v>
      </c>
      <c r="D397" s="33">
        <f t="shared" si="8"/>
        <v>494.34300000000002</v>
      </c>
      <c r="E397" s="39">
        <v>549.27</v>
      </c>
      <c r="F397" s="40">
        <v>0.9</v>
      </c>
    </row>
    <row r="398" spans="1:6" s="38" customFormat="1" ht="12" thickBot="1" x14ac:dyDescent="0.25">
      <c r="A398" s="50"/>
      <c r="B398" s="12" t="s">
        <v>825</v>
      </c>
      <c r="C398" s="11">
        <v>4</v>
      </c>
      <c r="D398" s="33">
        <f t="shared" si="8"/>
        <v>989.27100000000007</v>
      </c>
      <c r="E398" s="39">
        <v>1099.19</v>
      </c>
      <c r="F398" s="40">
        <v>0.9</v>
      </c>
    </row>
    <row r="399" spans="1:6" s="38" customFormat="1" ht="12" thickBot="1" x14ac:dyDescent="0.25">
      <c r="A399" s="50"/>
      <c r="B399" s="12" t="s">
        <v>826</v>
      </c>
      <c r="C399" s="11">
        <v>5</v>
      </c>
      <c r="D399" s="33">
        <f t="shared" si="8"/>
        <v>1236.7350000000001</v>
      </c>
      <c r="E399" s="39">
        <v>1374.15</v>
      </c>
      <c r="F399" s="40">
        <v>0.9</v>
      </c>
    </row>
    <row r="400" spans="1:6" s="38" customFormat="1" ht="12" thickBot="1" x14ac:dyDescent="0.25">
      <c r="A400" s="50"/>
      <c r="B400" s="12" t="s">
        <v>827</v>
      </c>
      <c r="C400" s="11">
        <v>7</v>
      </c>
      <c r="D400" s="33">
        <f t="shared" si="8"/>
        <v>1731.0780000000002</v>
      </c>
      <c r="E400" s="39">
        <v>1923.42</v>
      </c>
      <c r="F400" s="40">
        <v>0.9</v>
      </c>
    </row>
    <row r="401" spans="1:6" s="38" customFormat="1" ht="12" thickBot="1" x14ac:dyDescent="0.25">
      <c r="A401" s="50"/>
      <c r="B401" s="12" t="s">
        <v>828</v>
      </c>
      <c r="C401" s="11">
        <v>4</v>
      </c>
      <c r="D401" s="33">
        <f t="shared" si="8"/>
        <v>989.27100000000007</v>
      </c>
      <c r="E401" s="39">
        <v>1099.19</v>
      </c>
      <c r="F401" s="40">
        <v>0.9</v>
      </c>
    </row>
    <row r="402" spans="1:6" s="38" customFormat="1" ht="12" thickBot="1" x14ac:dyDescent="0.25">
      <c r="A402" s="50"/>
      <c r="B402" s="12" t="s">
        <v>829</v>
      </c>
      <c r="C402" s="11">
        <v>4</v>
      </c>
      <c r="D402" s="33">
        <f t="shared" si="8"/>
        <v>989.27100000000007</v>
      </c>
      <c r="E402" s="39">
        <v>1099.19</v>
      </c>
      <c r="F402" s="40">
        <v>0.9</v>
      </c>
    </row>
    <row r="403" spans="1:6" s="38" customFormat="1" ht="12" thickBot="1" x14ac:dyDescent="0.25">
      <c r="A403" s="50"/>
      <c r="B403" s="12" t="s">
        <v>830</v>
      </c>
      <c r="C403" s="11">
        <v>3</v>
      </c>
      <c r="D403" s="33">
        <f t="shared" si="8"/>
        <v>741.80700000000002</v>
      </c>
      <c r="E403" s="39">
        <v>824.23</v>
      </c>
      <c r="F403" s="40">
        <v>0.9</v>
      </c>
    </row>
    <row r="404" spans="1:6" s="38" customFormat="1" ht="12" thickBot="1" x14ac:dyDescent="0.25">
      <c r="A404" s="50"/>
      <c r="B404" s="12" t="s">
        <v>831</v>
      </c>
      <c r="C404" s="11">
        <v>3</v>
      </c>
      <c r="D404" s="33">
        <f t="shared" si="8"/>
        <v>741.80700000000002</v>
      </c>
      <c r="E404" s="39">
        <v>824.23</v>
      </c>
      <c r="F404" s="40">
        <v>0.9</v>
      </c>
    </row>
    <row r="405" spans="1:6" s="38" customFormat="1" ht="12" thickBot="1" x14ac:dyDescent="0.25">
      <c r="A405" s="50"/>
      <c r="B405" s="12" t="s">
        <v>832</v>
      </c>
      <c r="C405" s="11">
        <v>1</v>
      </c>
      <c r="D405" s="33">
        <f t="shared" si="8"/>
        <v>247.464</v>
      </c>
      <c r="E405" s="39">
        <v>274.95999999999998</v>
      </c>
      <c r="F405" s="40">
        <v>0.9</v>
      </c>
    </row>
    <row r="406" spans="1:6" s="38" customFormat="1" ht="12" thickBot="1" x14ac:dyDescent="0.25">
      <c r="A406" s="50"/>
      <c r="B406" s="12" t="s">
        <v>833</v>
      </c>
      <c r="C406" s="11">
        <v>1</v>
      </c>
      <c r="D406" s="33">
        <f t="shared" si="8"/>
        <v>247.464</v>
      </c>
      <c r="E406" s="39">
        <v>274.95999999999998</v>
      </c>
      <c r="F406" s="40">
        <v>0.9</v>
      </c>
    </row>
    <row r="407" spans="1:6" s="38" customFormat="1" ht="12" thickBot="1" x14ac:dyDescent="0.25">
      <c r="A407" s="50"/>
      <c r="B407" s="12" t="s">
        <v>834</v>
      </c>
      <c r="C407" s="11">
        <v>1</v>
      </c>
      <c r="D407" s="33">
        <f t="shared" si="8"/>
        <v>247.464</v>
      </c>
      <c r="E407" s="39">
        <v>274.95999999999998</v>
      </c>
      <c r="F407" s="40">
        <v>0.9</v>
      </c>
    </row>
    <row r="408" spans="1:6" s="38" customFormat="1" ht="12" thickBot="1" x14ac:dyDescent="0.25">
      <c r="A408" s="50"/>
      <c r="B408" s="12" t="s">
        <v>835</v>
      </c>
      <c r="C408" s="11">
        <v>1</v>
      </c>
      <c r="D408" s="33">
        <f t="shared" si="8"/>
        <v>247.464</v>
      </c>
      <c r="E408" s="39">
        <v>274.95999999999998</v>
      </c>
      <c r="F408" s="40">
        <v>0.9</v>
      </c>
    </row>
    <row r="409" spans="1:6" s="38" customFormat="1" ht="12" thickBot="1" x14ac:dyDescent="0.25">
      <c r="A409" s="50"/>
      <c r="B409" s="12" t="s">
        <v>836</v>
      </c>
      <c r="C409" s="11">
        <v>2</v>
      </c>
      <c r="D409" s="33">
        <f t="shared" si="8"/>
        <v>494.34300000000002</v>
      </c>
      <c r="E409" s="39">
        <v>549.27</v>
      </c>
      <c r="F409" s="40">
        <v>0.9</v>
      </c>
    </row>
    <row r="410" spans="1:6" s="38" customFormat="1" ht="12" thickBot="1" x14ac:dyDescent="0.25">
      <c r="A410" s="50"/>
      <c r="B410" s="12" t="s">
        <v>837</v>
      </c>
      <c r="C410" s="11">
        <v>4</v>
      </c>
      <c r="D410" s="33">
        <f t="shared" si="8"/>
        <v>989.27100000000007</v>
      </c>
      <c r="E410" s="39">
        <v>1099.19</v>
      </c>
      <c r="F410" s="40">
        <v>0.9</v>
      </c>
    </row>
    <row r="411" spans="1:6" s="38" customFormat="1" ht="12" thickBot="1" x14ac:dyDescent="0.25">
      <c r="A411" s="50"/>
      <c r="B411" s="12" t="s">
        <v>838</v>
      </c>
      <c r="C411" s="11">
        <v>1</v>
      </c>
      <c r="D411" s="33">
        <f t="shared" si="8"/>
        <v>247.464</v>
      </c>
      <c r="E411" s="39">
        <v>274.95999999999998</v>
      </c>
      <c r="F411" s="40">
        <v>0.9</v>
      </c>
    </row>
    <row r="412" spans="1:6" s="38" customFormat="1" ht="12" thickBot="1" x14ac:dyDescent="0.25">
      <c r="A412" s="50"/>
      <c r="B412" s="12" t="s">
        <v>839</v>
      </c>
      <c r="C412" s="11">
        <v>2</v>
      </c>
      <c r="D412" s="33">
        <f t="shared" si="8"/>
        <v>494.34300000000002</v>
      </c>
      <c r="E412" s="39">
        <v>549.27</v>
      </c>
      <c r="F412" s="40">
        <v>0.9</v>
      </c>
    </row>
    <row r="413" spans="1:6" s="38" customFormat="1" ht="12" thickBot="1" x14ac:dyDescent="0.25">
      <c r="A413" s="50"/>
      <c r="B413" s="12" t="s">
        <v>840</v>
      </c>
      <c r="C413" s="11">
        <v>2</v>
      </c>
      <c r="D413" s="33">
        <f t="shared" si="8"/>
        <v>494.34300000000002</v>
      </c>
      <c r="E413" s="39">
        <v>549.27</v>
      </c>
      <c r="F413" s="40">
        <v>0.9</v>
      </c>
    </row>
    <row r="414" spans="1:6" s="38" customFormat="1" ht="12" thickBot="1" x14ac:dyDescent="0.25">
      <c r="A414" s="50"/>
      <c r="B414" s="12" t="s">
        <v>841</v>
      </c>
      <c r="C414" s="11">
        <v>2</v>
      </c>
      <c r="D414" s="33">
        <f t="shared" si="8"/>
        <v>494.34300000000002</v>
      </c>
      <c r="E414" s="39">
        <v>549.27</v>
      </c>
      <c r="F414" s="40">
        <v>0.9</v>
      </c>
    </row>
    <row r="415" spans="1:6" s="38" customFormat="1" ht="12" thickBot="1" x14ac:dyDescent="0.25">
      <c r="A415" s="50"/>
      <c r="B415" s="12" t="s">
        <v>842</v>
      </c>
      <c r="C415" s="11">
        <v>2</v>
      </c>
      <c r="D415" s="33">
        <f t="shared" si="8"/>
        <v>494.34300000000002</v>
      </c>
      <c r="E415" s="39">
        <v>549.27</v>
      </c>
      <c r="F415" s="40">
        <v>0.9</v>
      </c>
    </row>
    <row r="416" spans="1:6" s="38" customFormat="1" ht="12" thickBot="1" x14ac:dyDescent="0.25">
      <c r="A416" s="50"/>
      <c r="B416" s="12" t="s">
        <v>843</v>
      </c>
      <c r="C416" s="11">
        <v>2</v>
      </c>
      <c r="D416" s="33">
        <f t="shared" si="8"/>
        <v>494.34300000000002</v>
      </c>
      <c r="E416" s="39">
        <v>549.27</v>
      </c>
      <c r="F416" s="40">
        <v>0.9</v>
      </c>
    </row>
    <row r="417" spans="1:6" s="38" customFormat="1" ht="12" thickBot="1" x14ac:dyDescent="0.25">
      <c r="A417" s="50"/>
      <c r="B417" s="12" t="s">
        <v>844</v>
      </c>
      <c r="C417" s="11">
        <v>2</v>
      </c>
      <c r="D417" s="33">
        <f t="shared" si="8"/>
        <v>494.34300000000002</v>
      </c>
      <c r="E417" s="39">
        <v>549.27</v>
      </c>
      <c r="F417" s="40">
        <v>0.9</v>
      </c>
    </row>
    <row r="418" spans="1:6" s="38" customFormat="1" ht="12" thickBot="1" x14ac:dyDescent="0.25">
      <c r="A418" s="50"/>
      <c r="B418" s="12" t="s">
        <v>845</v>
      </c>
      <c r="C418" s="11">
        <v>1</v>
      </c>
      <c r="D418" s="33">
        <f t="shared" si="8"/>
        <v>247.464</v>
      </c>
      <c r="E418" s="39">
        <v>274.95999999999998</v>
      </c>
      <c r="F418" s="40">
        <v>0.9</v>
      </c>
    </row>
    <row r="419" spans="1:6" s="38" customFormat="1" ht="12" thickBot="1" x14ac:dyDescent="0.25">
      <c r="A419" s="50"/>
      <c r="B419" s="12" t="s">
        <v>846</v>
      </c>
      <c r="C419" s="11">
        <v>3</v>
      </c>
      <c r="D419" s="33">
        <f t="shared" si="8"/>
        <v>741.80700000000002</v>
      </c>
      <c r="E419" s="39">
        <v>824.23</v>
      </c>
      <c r="F419" s="40">
        <v>0.9</v>
      </c>
    </row>
    <row r="420" spans="1:6" s="38" customFormat="1" ht="12" thickBot="1" x14ac:dyDescent="0.25">
      <c r="A420" s="50"/>
      <c r="B420" s="12" t="s">
        <v>847</v>
      </c>
      <c r="C420" s="11">
        <v>1</v>
      </c>
      <c r="D420" s="33">
        <f t="shared" si="8"/>
        <v>247.464</v>
      </c>
      <c r="E420" s="39">
        <v>274.95999999999998</v>
      </c>
      <c r="F420" s="40">
        <v>0.9</v>
      </c>
    </row>
    <row r="421" spans="1:6" s="38" customFormat="1" ht="12" thickBot="1" x14ac:dyDescent="0.25">
      <c r="A421" s="50"/>
      <c r="B421" s="12" t="s">
        <v>848</v>
      </c>
      <c r="C421" s="11">
        <v>2</v>
      </c>
      <c r="D421" s="33">
        <f t="shared" si="8"/>
        <v>494.34300000000002</v>
      </c>
      <c r="E421" s="39">
        <v>549.27</v>
      </c>
      <c r="F421" s="40">
        <v>0.9</v>
      </c>
    </row>
    <row r="422" spans="1:6" s="38" customFormat="1" ht="12" thickBot="1" x14ac:dyDescent="0.25">
      <c r="A422" s="50"/>
      <c r="B422" s="12" t="s">
        <v>849</v>
      </c>
      <c r="C422" s="11">
        <v>2</v>
      </c>
      <c r="D422" s="33">
        <f t="shared" si="8"/>
        <v>494.34300000000002</v>
      </c>
      <c r="E422" s="39">
        <v>549.27</v>
      </c>
      <c r="F422" s="40">
        <v>0.9</v>
      </c>
    </row>
    <row r="423" spans="1:6" s="38" customFormat="1" ht="12" thickBot="1" x14ac:dyDescent="0.25">
      <c r="A423" s="50"/>
      <c r="B423" s="12" t="s">
        <v>850</v>
      </c>
      <c r="C423" s="11">
        <v>1</v>
      </c>
      <c r="D423" s="33">
        <f t="shared" si="8"/>
        <v>247.464</v>
      </c>
      <c r="E423" s="39">
        <v>274.95999999999998</v>
      </c>
      <c r="F423" s="40">
        <v>0.9</v>
      </c>
    </row>
    <row r="424" spans="1:6" s="38" customFormat="1" ht="12" thickBot="1" x14ac:dyDescent="0.25">
      <c r="A424" s="50"/>
      <c r="B424" s="12" t="s">
        <v>851</v>
      </c>
      <c r="C424" s="11">
        <v>2</v>
      </c>
      <c r="D424" s="33">
        <f t="shared" si="8"/>
        <v>494.34300000000002</v>
      </c>
      <c r="E424" s="39">
        <v>549.27</v>
      </c>
      <c r="F424" s="40">
        <v>0.9</v>
      </c>
    </row>
    <row r="425" spans="1:6" s="38" customFormat="1" ht="12" thickBot="1" x14ac:dyDescent="0.25">
      <c r="A425" s="50"/>
      <c r="B425" s="12" t="s">
        <v>852</v>
      </c>
      <c r="C425" s="11">
        <v>11</v>
      </c>
      <c r="D425" s="33">
        <f t="shared" si="8"/>
        <v>2720.34</v>
      </c>
      <c r="E425" s="39">
        <v>3022.6</v>
      </c>
      <c r="F425" s="40">
        <v>0.9</v>
      </c>
    </row>
    <row r="426" spans="1:6" s="38" customFormat="1" ht="12" thickBot="1" x14ac:dyDescent="0.25">
      <c r="A426" s="50"/>
      <c r="B426" s="12" t="s">
        <v>853</v>
      </c>
      <c r="C426" s="11">
        <v>14</v>
      </c>
      <c r="D426" s="33">
        <f t="shared" si="8"/>
        <v>3462.1469999999999</v>
      </c>
      <c r="E426" s="39">
        <v>3846.83</v>
      </c>
      <c r="F426" s="40">
        <v>0.9</v>
      </c>
    </row>
    <row r="427" spans="1:6" s="38" customFormat="1" ht="12" thickBot="1" x14ac:dyDescent="0.25">
      <c r="A427" s="50"/>
      <c r="B427" s="12" t="s">
        <v>854</v>
      </c>
      <c r="C427" s="11">
        <v>16</v>
      </c>
      <c r="D427" s="33">
        <f t="shared" si="8"/>
        <v>3957.0750000000003</v>
      </c>
      <c r="E427" s="39">
        <v>4396.75</v>
      </c>
      <c r="F427" s="40">
        <v>0.9</v>
      </c>
    </row>
    <row r="428" spans="1:6" s="38" customFormat="1" ht="12" thickBot="1" x14ac:dyDescent="0.25">
      <c r="A428" s="50"/>
      <c r="B428" s="12" t="s">
        <v>855</v>
      </c>
      <c r="C428" s="11">
        <v>16</v>
      </c>
      <c r="D428" s="33">
        <f t="shared" si="8"/>
        <v>3957.0750000000003</v>
      </c>
      <c r="E428" s="39">
        <v>4396.75</v>
      </c>
      <c r="F428" s="40">
        <v>0.9</v>
      </c>
    </row>
    <row r="429" spans="1:6" s="38" customFormat="1" ht="23.25" thickBot="1" x14ac:dyDescent="0.25">
      <c r="A429" s="50"/>
      <c r="B429" s="12" t="s">
        <v>856</v>
      </c>
      <c r="C429" s="11">
        <v>18</v>
      </c>
      <c r="D429" s="33">
        <f t="shared" si="8"/>
        <v>1815.12</v>
      </c>
      <c r="E429" s="39">
        <v>2016.8</v>
      </c>
      <c r="F429" s="40">
        <v>0.9</v>
      </c>
    </row>
    <row r="430" spans="1:6" s="38" customFormat="1" ht="12" thickBot="1" x14ac:dyDescent="0.25">
      <c r="A430" s="50"/>
      <c r="B430" s="12" t="s">
        <v>857</v>
      </c>
      <c r="C430" s="11">
        <v>2</v>
      </c>
      <c r="D430" s="33">
        <f t="shared" si="8"/>
        <v>915.73200000000008</v>
      </c>
      <c r="E430" s="39">
        <v>1017.48</v>
      </c>
      <c r="F430" s="40">
        <v>0.9</v>
      </c>
    </row>
    <row r="431" spans="1:6" s="38" customFormat="1" ht="12" thickBot="1" x14ac:dyDescent="0.25">
      <c r="A431" s="50"/>
      <c r="B431" s="12" t="s">
        <v>858</v>
      </c>
      <c r="C431" s="11">
        <v>3</v>
      </c>
      <c r="D431" s="33">
        <f t="shared" si="8"/>
        <v>629.16300000000001</v>
      </c>
      <c r="E431" s="39">
        <v>699.07</v>
      </c>
      <c r="F431" s="40">
        <v>0.9</v>
      </c>
    </row>
    <row r="432" spans="1:6" s="38" customFormat="1" ht="12" thickBot="1" x14ac:dyDescent="0.25">
      <c r="A432" s="50"/>
      <c r="B432" s="12" t="s">
        <v>859</v>
      </c>
      <c r="C432" s="11">
        <v>5</v>
      </c>
      <c r="D432" s="33">
        <f t="shared" si="8"/>
        <v>46.692</v>
      </c>
      <c r="E432" s="39">
        <v>51.88</v>
      </c>
      <c r="F432" s="40">
        <v>0.9</v>
      </c>
    </row>
    <row r="433" spans="1:6" s="38" customFormat="1" ht="12" thickBot="1" x14ac:dyDescent="0.25">
      <c r="A433" s="50"/>
      <c r="B433" s="12" t="s">
        <v>860</v>
      </c>
      <c r="C433" s="11">
        <v>3</v>
      </c>
      <c r="D433" s="33">
        <f t="shared" si="8"/>
        <v>640.25099999999998</v>
      </c>
      <c r="E433" s="39">
        <v>711.39</v>
      </c>
      <c r="F433" s="40">
        <v>0.9</v>
      </c>
    </row>
    <row r="434" spans="1:6" s="38" customFormat="1" ht="12" thickBot="1" x14ac:dyDescent="0.25">
      <c r="A434" s="50"/>
      <c r="B434" s="12" t="s">
        <v>861</v>
      </c>
      <c r="C434" s="11">
        <v>8</v>
      </c>
      <c r="D434" s="33">
        <f t="shared" si="8"/>
        <v>64.782000000000011</v>
      </c>
      <c r="E434" s="39">
        <v>71.98</v>
      </c>
      <c r="F434" s="40">
        <v>0.9</v>
      </c>
    </row>
    <row r="435" spans="1:6" s="38" customFormat="1" ht="12" thickBot="1" x14ac:dyDescent="0.25">
      <c r="A435" s="50"/>
      <c r="B435" s="12" t="s">
        <v>862</v>
      </c>
      <c r="C435" s="11">
        <v>2</v>
      </c>
      <c r="D435" s="33">
        <f t="shared" si="8"/>
        <v>2014.1369999999999</v>
      </c>
      <c r="E435" s="39">
        <v>2237.9299999999998</v>
      </c>
      <c r="F435" s="40">
        <v>0.9</v>
      </c>
    </row>
    <row r="436" spans="1:6" s="38" customFormat="1" ht="12" thickBot="1" x14ac:dyDescent="0.25">
      <c r="A436" s="50"/>
      <c r="B436" s="12" t="s">
        <v>863</v>
      </c>
      <c r="C436" s="11">
        <v>1</v>
      </c>
      <c r="D436" s="33">
        <f t="shared" si="8"/>
        <v>1006.7760000000001</v>
      </c>
      <c r="E436" s="39">
        <v>1118.6400000000001</v>
      </c>
      <c r="F436" s="40">
        <v>0.9</v>
      </c>
    </row>
    <row r="437" spans="1:6" s="38" customFormat="1" ht="12" thickBot="1" x14ac:dyDescent="0.25">
      <c r="A437" s="50"/>
      <c r="B437" s="12" t="s">
        <v>864</v>
      </c>
      <c r="C437" s="11">
        <v>1</v>
      </c>
      <c r="D437" s="33">
        <f t="shared" si="8"/>
        <v>3508.8389999999999</v>
      </c>
      <c r="E437" s="39">
        <v>3898.71</v>
      </c>
      <c r="F437" s="40">
        <v>0.9</v>
      </c>
    </row>
    <row r="438" spans="1:6" s="38" customFormat="1" ht="12" thickBot="1" x14ac:dyDescent="0.25">
      <c r="A438" s="50"/>
      <c r="B438" s="12" t="s">
        <v>865</v>
      </c>
      <c r="C438" s="11">
        <v>2</v>
      </c>
      <c r="D438" s="33">
        <f t="shared" si="8"/>
        <v>494.34300000000002</v>
      </c>
      <c r="E438" s="39">
        <v>549.27</v>
      </c>
      <c r="F438" s="40">
        <v>0.9</v>
      </c>
    </row>
    <row r="439" spans="1:6" s="38" customFormat="1" ht="12" thickBot="1" x14ac:dyDescent="0.25">
      <c r="A439" s="50"/>
      <c r="B439" s="12" t="s">
        <v>866</v>
      </c>
      <c r="C439" s="11">
        <v>3</v>
      </c>
      <c r="D439" s="33">
        <f t="shared" si="8"/>
        <v>741.80700000000002</v>
      </c>
      <c r="E439" s="39">
        <v>824.23</v>
      </c>
      <c r="F439" s="40">
        <v>0.9</v>
      </c>
    </row>
    <row r="440" spans="1:6" s="38" customFormat="1" ht="12" thickBot="1" x14ac:dyDescent="0.25">
      <c r="A440" s="50"/>
      <c r="B440" s="12" t="s">
        <v>867</v>
      </c>
      <c r="C440" s="11">
        <v>6</v>
      </c>
      <c r="D440" s="33">
        <f t="shared" si="8"/>
        <v>1483.614</v>
      </c>
      <c r="E440" s="39">
        <v>1648.46</v>
      </c>
      <c r="F440" s="40">
        <v>0.9</v>
      </c>
    </row>
    <row r="441" spans="1:6" s="38" customFormat="1" ht="12" thickBot="1" x14ac:dyDescent="0.25">
      <c r="A441" s="50"/>
      <c r="B441" s="12" t="s">
        <v>868</v>
      </c>
      <c r="C441" s="11">
        <v>13</v>
      </c>
      <c r="D441" s="33">
        <f t="shared" si="8"/>
        <v>3214.683</v>
      </c>
      <c r="E441" s="39">
        <v>3571.87</v>
      </c>
      <c r="F441" s="40">
        <v>0.9</v>
      </c>
    </row>
    <row r="442" spans="1:6" s="38" customFormat="1" ht="12" thickBot="1" x14ac:dyDescent="0.25">
      <c r="A442" s="50"/>
      <c r="B442" s="12" t="s">
        <v>869</v>
      </c>
      <c r="C442" s="11">
        <v>3</v>
      </c>
      <c r="D442" s="33">
        <f t="shared" si="8"/>
        <v>741.80700000000002</v>
      </c>
      <c r="E442" s="39">
        <v>824.23</v>
      </c>
      <c r="F442" s="40">
        <v>0.9</v>
      </c>
    </row>
    <row r="443" spans="1:6" s="38" customFormat="1" ht="12" thickBot="1" x14ac:dyDescent="0.25">
      <c r="A443" s="50"/>
      <c r="B443" s="12" t="s">
        <v>870</v>
      </c>
      <c r="C443" s="11">
        <v>5</v>
      </c>
      <c r="D443" s="33">
        <f t="shared" si="8"/>
        <v>22702.392</v>
      </c>
      <c r="E443" s="39">
        <v>25224.880000000001</v>
      </c>
      <c r="F443" s="40">
        <v>0.9</v>
      </c>
    </row>
    <row r="444" spans="1:6" s="38" customFormat="1" ht="12" thickBot="1" x14ac:dyDescent="0.25">
      <c r="A444" s="50"/>
      <c r="B444" s="12" t="s">
        <v>871</v>
      </c>
      <c r="C444" s="11">
        <v>8</v>
      </c>
      <c r="D444" s="33">
        <f t="shared" si="8"/>
        <v>1191.789</v>
      </c>
      <c r="E444" s="39">
        <v>1324.21</v>
      </c>
      <c r="F444" s="40">
        <v>0.9</v>
      </c>
    </row>
    <row r="445" spans="1:6" s="38" customFormat="1" ht="12" thickBot="1" x14ac:dyDescent="0.25">
      <c r="A445" s="50"/>
      <c r="B445" s="12" t="s">
        <v>872</v>
      </c>
      <c r="C445" s="11">
        <v>4</v>
      </c>
      <c r="D445" s="33">
        <f t="shared" si="8"/>
        <v>19344.141000000003</v>
      </c>
      <c r="E445" s="39">
        <v>21493.49</v>
      </c>
      <c r="F445" s="40">
        <v>0.9</v>
      </c>
    </row>
    <row r="446" spans="1:6" s="38" customFormat="1" ht="12" thickBot="1" x14ac:dyDescent="0.25">
      <c r="A446" s="50"/>
      <c r="B446" s="12" t="s">
        <v>873</v>
      </c>
      <c r="C446" s="11">
        <v>1</v>
      </c>
      <c r="D446" s="33">
        <f t="shared" si="8"/>
        <v>4686.6239999999998</v>
      </c>
      <c r="E446" s="39">
        <v>5207.3599999999997</v>
      </c>
      <c r="F446" s="40">
        <v>0.9</v>
      </c>
    </row>
    <row r="447" spans="1:6" s="38" customFormat="1" ht="12" thickBot="1" x14ac:dyDescent="0.25">
      <c r="A447" s="50"/>
      <c r="B447" s="12" t="s">
        <v>874</v>
      </c>
      <c r="C447" s="11">
        <v>3</v>
      </c>
      <c r="D447" s="33">
        <f t="shared" si="8"/>
        <v>6609.7170000000006</v>
      </c>
      <c r="E447" s="39">
        <v>7344.13</v>
      </c>
      <c r="F447" s="40">
        <v>0.9</v>
      </c>
    </row>
    <row r="448" spans="1:6" s="38" customFormat="1" ht="12" thickBot="1" x14ac:dyDescent="0.25">
      <c r="A448" s="50"/>
      <c r="B448" s="12" t="s">
        <v>875</v>
      </c>
      <c r="C448" s="11">
        <v>2</v>
      </c>
      <c r="D448" s="33">
        <f t="shared" si="8"/>
        <v>456.40800000000002</v>
      </c>
      <c r="E448" s="39">
        <v>507.12</v>
      </c>
      <c r="F448" s="40">
        <v>0.9</v>
      </c>
    </row>
    <row r="449" spans="1:6" s="38" customFormat="1" ht="12" thickBot="1" x14ac:dyDescent="0.25">
      <c r="A449" s="50"/>
      <c r="B449" s="12" t="s">
        <v>876</v>
      </c>
      <c r="C449" s="11">
        <v>1</v>
      </c>
      <c r="D449" s="33">
        <f t="shared" si="8"/>
        <v>2133.1979999999999</v>
      </c>
      <c r="E449" s="39">
        <v>2370.2199999999998</v>
      </c>
      <c r="F449" s="40">
        <v>0.9</v>
      </c>
    </row>
    <row r="450" spans="1:6" s="38" customFormat="1" ht="12" thickBot="1" x14ac:dyDescent="0.25">
      <c r="A450" s="50"/>
      <c r="B450" s="12" t="s">
        <v>877</v>
      </c>
      <c r="C450" s="11">
        <v>1</v>
      </c>
      <c r="D450" s="33">
        <f t="shared" si="8"/>
        <v>7352.1</v>
      </c>
      <c r="E450" s="39">
        <v>8169</v>
      </c>
      <c r="F450" s="40">
        <v>0.9</v>
      </c>
    </row>
    <row r="451" spans="1:6" s="38" customFormat="1" ht="12" thickBot="1" x14ac:dyDescent="0.25">
      <c r="A451" s="50"/>
      <c r="B451" s="12" t="s">
        <v>878</v>
      </c>
      <c r="C451" s="11">
        <v>1</v>
      </c>
      <c r="D451" s="33">
        <f t="shared" si="8"/>
        <v>6171.9840000000004</v>
      </c>
      <c r="E451" s="39">
        <v>6857.76</v>
      </c>
      <c r="F451" s="40">
        <v>0.9</v>
      </c>
    </row>
    <row r="452" spans="1:6" s="38" customFormat="1" ht="12" thickBot="1" x14ac:dyDescent="0.25">
      <c r="A452" s="50"/>
      <c r="B452" s="12" t="s">
        <v>879</v>
      </c>
      <c r="C452" s="11">
        <v>1</v>
      </c>
      <c r="D452" s="33">
        <f t="shared" si="8"/>
        <v>3176.748</v>
      </c>
      <c r="E452" s="39">
        <v>3529.72</v>
      </c>
      <c r="F452" s="40">
        <v>0.9</v>
      </c>
    </row>
    <row r="453" spans="1:6" s="38" customFormat="1" ht="12" thickBot="1" x14ac:dyDescent="0.25">
      <c r="A453" s="50"/>
      <c r="B453" s="12" t="s">
        <v>880</v>
      </c>
      <c r="C453" s="11">
        <v>1</v>
      </c>
      <c r="D453" s="33">
        <f t="shared" si="8"/>
        <v>5842.8090000000002</v>
      </c>
      <c r="E453" s="39">
        <v>6492.01</v>
      </c>
      <c r="F453" s="40">
        <v>0.9</v>
      </c>
    </row>
    <row r="454" spans="1:6" s="38" customFormat="1" ht="12" thickBot="1" x14ac:dyDescent="0.25">
      <c r="A454" s="50"/>
      <c r="B454" s="12" t="s">
        <v>881</v>
      </c>
      <c r="C454" s="11">
        <v>4</v>
      </c>
      <c r="D454" s="33">
        <f t="shared" si="8"/>
        <v>11441.079</v>
      </c>
      <c r="E454" s="39">
        <v>12712.31</v>
      </c>
      <c r="F454" s="40">
        <v>0.9</v>
      </c>
    </row>
    <row r="455" spans="1:6" s="38" customFormat="1" ht="12" thickBot="1" x14ac:dyDescent="0.25">
      <c r="A455" s="50"/>
      <c r="B455" s="12" t="s">
        <v>881</v>
      </c>
      <c r="C455" s="11">
        <v>6</v>
      </c>
      <c r="D455" s="33">
        <f t="shared" si="8"/>
        <v>17161.326000000001</v>
      </c>
      <c r="E455" s="39">
        <v>19068.14</v>
      </c>
      <c r="F455" s="40">
        <v>0.9</v>
      </c>
    </row>
    <row r="456" spans="1:6" s="38" customFormat="1" ht="23.25" thickBot="1" x14ac:dyDescent="0.25">
      <c r="A456" s="50"/>
      <c r="B456" s="12" t="s">
        <v>882</v>
      </c>
      <c r="C456" s="11">
        <v>2</v>
      </c>
      <c r="D456" s="33">
        <f t="shared" si="8"/>
        <v>10698.102000000001</v>
      </c>
      <c r="E456" s="39">
        <v>11886.78</v>
      </c>
      <c r="F456" s="40">
        <v>0.9</v>
      </c>
    </row>
    <row r="457" spans="1:6" s="38" customFormat="1" ht="12" thickBot="1" x14ac:dyDescent="0.25">
      <c r="A457" s="50"/>
      <c r="B457" s="12" t="s">
        <v>883</v>
      </c>
      <c r="C457" s="11">
        <v>1</v>
      </c>
      <c r="D457" s="33">
        <f t="shared" si="8"/>
        <v>6870.0150000000003</v>
      </c>
      <c r="E457" s="39">
        <v>7633.35</v>
      </c>
      <c r="F457" s="40">
        <v>0.9</v>
      </c>
    </row>
    <row r="458" spans="1:6" s="38" customFormat="1" ht="12" thickBot="1" x14ac:dyDescent="0.25">
      <c r="A458" s="50"/>
      <c r="B458" s="12" t="s">
        <v>884</v>
      </c>
      <c r="C458" s="11">
        <v>2</v>
      </c>
      <c r="D458" s="33">
        <f t="shared" si="8"/>
        <v>9418.1849999999995</v>
      </c>
      <c r="E458" s="39">
        <v>10464.65</v>
      </c>
      <c r="F458" s="40">
        <v>0.9</v>
      </c>
    </row>
    <row r="459" spans="1:6" s="38" customFormat="1" ht="12" thickBot="1" x14ac:dyDescent="0.25">
      <c r="A459" s="50"/>
      <c r="B459" s="12" t="s">
        <v>885</v>
      </c>
      <c r="C459" s="11">
        <v>1</v>
      </c>
      <c r="D459" s="33">
        <f t="shared" ref="D459:D522" si="9">E459*F459</f>
        <v>7286.1480000000001</v>
      </c>
      <c r="E459" s="39">
        <v>8095.72</v>
      </c>
      <c r="F459" s="40">
        <v>0.9</v>
      </c>
    </row>
    <row r="460" spans="1:6" s="38" customFormat="1" ht="12" thickBot="1" x14ac:dyDescent="0.25">
      <c r="A460" s="50"/>
      <c r="B460" s="12" t="s">
        <v>126</v>
      </c>
      <c r="C460" s="11">
        <v>1</v>
      </c>
      <c r="D460" s="33">
        <f t="shared" si="9"/>
        <v>2860.4159999999997</v>
      </c>
      <c r="E460" s="39">
        <v>3178.24</v>
      </c>
      <c r="F460" s="40">
        <v>0.9</v>
      </c>
    </row>
    <row r="461" spans="1:6" s="38" customFormat="1" ht="12" thickBot="1" x14ac:dyDescent="0.25">
      <c r="A461" s="50"/>
      <c r="B461" s="12" t="s">
        <v>886</v>
      </c>
      <c r="C461" s="11">
        <v>7</v>
      </c>
      <c r="D461" s="33">
        <f t="shared" si="9"/>
        <v>20021.742000000002</v>
      </c>
      <c r="E461" s="39">
        <v>22246.38</v>
      </c>
      <c r="F461" s="40">
        <v>0.9</v>
      </c>
    </row>
    <row r="462" spans="1:6" s="38" customFormat="1" ht="12" thickBot="1" x14ac:dyDescent="0.25">
      <c r="A462" s="50"/>
      <c r="B462" s="12" t="s">
        <v>887</v>
      </c>
      <c r="C462" s="11">
        <v>1</v>
      </c>
      <c r="D462" s="33">
        <f t="shared" si="9"/>
        <v>1368.63</v>
      </c>
      <c r="E462" s="39">
        <v>1520.7</v>
      </c>
      <c r="F462" s="40">
        <v>0.9</v>
      </c>
    </row>
    <row r="463" spans="1:6" s="38" customFormat="1" ht="12" thickBot="1" x14ac:dyDescent="0.25">
      <c r="A463" s="50"/>
      <c r="B463" s="12" t="s">
        <v>888</v>
      </c>
      <c r="C463" s="11">
        <v>1</v>
      </c>
      <c r="D463" s="33">
        <f t="shared" si="9"/>
        <v>1368.63</v>
      </c>
      <c r="E463" s="39">
        <v>1520.7</v>
      </c>
      <c r="F463" s="40">
        <v>0.9</v>
      </c>
    </row>
    <row r="464" spans="1:6" s="38" customFormat="1" ht="12" thickBot="1" x14ac:dyDescent="0.25">
      <c r="A464" s="50"/>
      <c r="B464" s="12" t="s">
        <v>889</v>
      </c>
      <c r="C464" s="11">
        <v>1</v>
      </c>
      <c r="D464" s="33">
        <f t="shared" si="9"/>
        <v>1368.63</v>
      </c>
      <c r="E464" s="39">
        <v>1520.7</v>
      </c>
      <c r="F464" s="40">
        <v>0.9</v>
      </c>
    </row>
    <row r="465" spans="1:6" s="38" customFormat="1" ht="12" thickBot="1" x14ac:dyDescent="0.25">
      <c r="A465" s="50"/>
      <c r="B465" s="12" t="s">
        <v>890</v>
      </c>
      <c r="C465" s="11">
        <v>2</v>
      </c>
      <c r="D465" s="33">
        <f t="shared" si="9"/>
        <v>2736.6840000000002</v>
      </c>
      <c r="E465" s="39">
        <v>3040.76</v>
      </c>
      <c r="F465" s="40">
        <v>0.9</v>
      </c>
    </row>
    <row r="466" spans="1:6" s="38" customFormat="1" ht="12" thickBot="1" x14ac:dyDescent="0.25">
      <c r="A466" s="50"/>
      <c r="B466" s="12" t="s">
        <v>891</v>
      </c>
      <c r="C466" s="11">
        <v>2</v>
      </c>
      <c r="D466" s="33">
        <f t="shared" si="9"/>
        <v>8355.9599999999991</v>
      </c>
      <c r="E466" s="39">
        <v>9284.4</v>
      </c>
      <c r="F466" s="40">
        <v>0.9</v>
      </c>
    </row>
    <row r="467" spans="1:6" s="38" customFormat="1" ht="12" thickBot="1" x14ac:dyDescent="0.25">
      <c r="A467" s="50"/>
      <c r="B467" s="12" t="s">
        <v>892</v>
      </c>
      <c r="C467" s="11">
        <v>1</v>
      </c>
      <c r="D467" s="33">
        <f t="shared" si="9"/>
        <v>7622.91</v>
      </c>
      <c r="E467" s="39">
        <v>8469.9</v>
      </c>
      <c r="F467" s="40">
        <v>0.9</v>
      </c>
    </row>
    <row r="468" spans="1:6" s="38" customFormat="1" ht="12" thickBot="1" x14ac:dyDescent="0.25">
      <c r="A468" s="50"/>
      <c r="B468" s="12" t="s">
        <v>893</v>
      </c>
      <c r="C468" s="11">
        <v>1</v>
      </c>
      <c r="D468" s="33">
        <f t="shared" si="9"/>
        <v>559.71</v>
      </c>
      <c r="E468" s="39">
        <v>621.9</v>
      </c>
      <c r="F468" s="40">
        <v>0.9</v>
      </c>
    </row>
    <row r="469" spans="1:6" s="38" customFormat="1" ht="12" thickBot="1" x14ac:dyDescent="0.25">
      <c r="A469" s="50"/>
      <c r="B469" s="12" t="s">
        <v>894</v>
      </c>
      <c r="C469" s="11">
        <v>2</v>
      </c>
      <c r="D469" s="33">
        <f t="shared" si="9"/>
        <v>1584.576</v>
      </c>
      <c r="E469" s="39">
        <v>1760.64</v>
      </c>
      <c r="F469" s="40">
        <v>0.9</v>
      </c>
    </row>
    <row r="470" spans="1:6" s="38" customFormat="1" ht="12" thickBot="1" x14ac:dyDescent="0.25">
      <c r="A470" s="50"/>
      <c r="B470" s="12" t="s">
        <v>895</v>
      </c>
      <c r="C470" s="11">
        <v>1</v>
      </c>
      <c r="D470" s="33">
        <f t="shared" si="9"/>
        <v>4501.0260000000007</v>
      </c>
      <c r="E470" s="39">
        <v>5001.1400000000003</v>
      </c>
      <c r="F470" s="40">
        <v>0.9</v>
      </c>
    </row>
    <row r="471" spans="1:6" s="38" customFormat="1" ht="12" thickBot="1" x14ac:dyDescent="0.25">
      <c r="A471" s="50"/>
      <c r="B471" s="12" t="s">
        <v>896</v>
      </c>
      <c r="C471" s="11">
        <v>1</v>
      </c>
      <c r="D471" s="33">
        <f t="shared" si="9"/>
        <v>4501.0260000000007</v>
      </c>
      <c r="E471" s="39">
        <v>5001.1400000000003</v>
      </c>
      <c r="F471" s="40">
        <v>0.9</v>
      </c>
    </row>
    <row r="472" spans="1:6" s="38" customFormat="1" ht="12" thickBot="1" x14ac:dyDescent="0.25">
      <c r="A472" s="50"/>
      <c r="B472" s="12" t="s">
        <v>897</v>
      </c>
      <c r="C472" s="11">
        <v>1</v>
      </c>
      <c r="D472" s="33">
        <f t="shared" si="9"/>
        <v>4501.0260000000007</v>
      </c>
      <c r="E472" s="39">
        <v>5001.1400000000003</v>
      </c>
      <c r="F472" s="40">
        <v>0.9</v>
      </c>
    </row>
    <row r="473" spans="1:6" s="38" customFormat="1" ht="12" thickBot="1" x14ac:dyDescent="0.25">
      <c r="A473" s="50"/>
      <c r="B473" s="12" t="s">
        <v>898</v>
      </c>
      <c r="C473" s="11">
        <v>2</v>
      </c>
      <c r="D473" s="33">
        <f t="shared" si="9"/>
        <v>347.85</v>
      </c>
      <c r="E473" s="39">
        <v>386.5</v>
      </c>
      <c r="F473" s="40">
        <v>0.9</v>
      </c>
    </row>
    <row r="474" spans="1:6" s="38" customFormat="1" ht="12" thickBot="1" x14ac:dyDescent="0.25">
      <c r="A474" s="50"/>
      <c r="B474" s="12" t="s">
        <v>899</v>
      </c>
      <c r="C474" s="11">
        <v>5</v>
      </c>
      <c r="D474" s="33">
        <f t="shared" si="9"/>
        <v>99.801000000000002</v>
      </c>
      <c r="E474" s="39">
        <v>110.89</v>
      </c>
      <c r="F474" s="40">
        <v>0.9</v>
      </c>
    </row>
    <row r="475" spans="1:6" s="38" customFormat="1" ht="12" thickBot="1" x14ac:dyDescent="0.25">
      <c r="A475" s="50"/>
      <c r="B475" s="12" t="s">
        <v>900</v>
      </c>
      <c r="C475" s="11">
        <v>2</v>
      </c>
      <c r="D475" s="33">
        <f t="shared" si="9"/>
        <v>112.05900000000001</v>
      </c>
      <c r="E475" s="39">
        <v>124.51</v>
      </c>
      <c r="F475" s="40">
        <v>0.9</v>
      </c>
    </row>
    <row r="476" spans="1:6" s="38" customFormat="1" ht="12" thickBot="1" x14ac:dyDescent="0.25">
      <c r="A476" s="50"/>
      <c r="B476" s="12" t="s">
        <v>901</v>
      </c>
      <c r="C476" s="11">
        <v>3</v>
      </c>
      <c r="D476" s="33">
        <f t="shared" si="9"/>
        <v>4327.1010000000006</v>
      </c>
      <c r="E476" s="39">
        <v>4807.8900000000003</v>
      </c>
      <c r="F476" s="40">
        <v>0.9</v>
      </c>
    </row>
    <row r="477" spans="1:6" s="38" customFormat="1" ht="12" thickBot="1" x14ac:dyDescent="0.25">
      <c r="A477" s="50"/>
      <c r="B477" s="12" t="s">
        <v>902</v>
      </c>
      <c r="C477" s="11">
        <v>1</v>
      </c>
      <c r="D477" s="33">
        <f t="shared" si="9"/>
        <v>2176.3890000000001</v>
      </c>
      <c r="E477" s="39">
        <v>2418.21</v>
      </c>
      <c r="F477" s="40">
        <v>0.9</v>
      </c>
    </row>
    <row r="478" spans="1:6" s="38" customFormat="1" ht="12" thickBot="1" x14ac:dyDescent="0.25">
      <c r="A478" s="50"/>
      <c r="B478" s="12" t="s">
        <v>903</v>
      </c>
      <c r="C478" s="11">
        <v>3</v>
      </c>
      <c r="D478" s="33">
        <f t="shared" si="9"/>
        <v>8902.8360000000011</v>
      </c>
      <c r="E478" s="39">
        <v>9892.0400000000009</v>
      </c>
      <c r="F478" s="40">
        <v>0.9</v>
      </c>
    </row>
    <row r="479" spans="1:6" s="38" customFormat="1" ht="12" thickBot="1" x14ac:dyDescent="0.25">
      <c r="A479" s="50"/>
      <c r="B479" s="12" t="s">
        <v>904</v>
      </c>
      <c r="C479" s="11">
        <v>3</v>
      </c>
      <c r="D479" s="33">
        <f t="shared" si="9"/>
        <v>8902.8360000000011</v>
      </c>
      <c r="E479" s="39">
        <v>9892.0400000000009</v>
      </c>
      <c r="F479" s="40">
        <v>0.9</v>
      </c>
    </row>
    <row r="480" spans="1:6" s="38" customFormat="1" ht="12" thickBot="1" x14ac:dyDescent="0.25">
      <c r="A480" s="50"/>
      <c r="B480" s="12" t="s">
        <v>905</v>
      </c>
      <c r="C480" s="11">
        <v>3</v>
      </c>
      <c r="D480" s="33">
        <f t="shared" si="9"/>
        <v>7656.759</v>
      </c>
      <c r="E480" s="39">
        <v>8507.51</v>
      </c>
      <c r="F480" s="40">
        <v>0.9</v>
      </c>
    </row>
    <row r="481" spans="1:6" s="38" customFormat="1" ht="12" thickBot="1" x14ac:dyDescent="0.25">
      <c r="A481" s="50"/>
      <c r="B481" s="12" t="s">
        <v>906</v>
      </c>
      <c r="C481" s="11">
        <v>1</v>
      </c>
      <c r="D481" s="33">
        <f t="shared" si="9"/>
        <v>45.521999999999998</v>
      </c>
      <c r="E481" s="39">
        <v>50.58</v>
      </c>
      <c r="F481" s="40">
        <v>0.9</v>
      </c>
    </row>
    <row r="482" spans="1:6" s="38" customFormat="1" ht="12" thickBot="1" x14ac:dyDescent="0.25">
      <c r="A482" s="50"/>
      <c r="B482" s="12" t="s">
        <v>907</v>
      </c>
      <c r="C482" s="11">
        <v>27</v>
      </c>
      <c r="D482" s="33">
        <f t="shared" si="9"/>
        <v>594.72899999999993</v>
      </c>
      <c r="E482" s="39">
        <v>660.81</v>
      </c>
      <c r="F482" s="40">
        <v>0.9</v>
      </c>
    </row>
    <row r="483" spans="1:6" s="38" customFormat="1" ht="12" thickBot="1" x14ac:dyDescent="0.25">
      <c r="A483" s="50"/>
      <c r="B483" s="12" t="s">
        <v>908</v>
      </c>
      <c r="C483" s="11">
        <v>14</v>
      </c>
      <c r="D483" s="33">
        <f t="shared" si="9"/>
        <v>10033.929</v>
      </c>
      <c r="E483" s="39">
        <v>11148.81</v>
      </c>
      <c r="F483" s="40">
        <v>0.9</v>
      </c>
    </row>
    <row r="484" spans="1:6" s="38" customFormat="1" ht="12" thickBot="1" x14ac:dyDescent="0.25">
      <c r="A484" s="50"/>
      <c r="B484" s="12" t="s">
        <v>909</v>
      </c>
      <c r="C484" s="11">
        <v>1</v>
      </c>
      <c r="D484" s="33">
        <f t="shared" si="9"/>
        <v>838.69200000000001</v>
      </c>
      <c r="E484" s="39">
        <v>931.88</v>
      </c>
      <c r="F484" s="40">
        <v>0.9</v>
      </c>
    </row>
    <row r="485" spans="1:6" s="38" customFormat="1" ht="12" thickBot="1" x14ac:dyDescent="0.25">
      <c r="A485" s="50"/>
      <c r="B485" s="12" t="s">
        <v>910</v>
      </c>
      <c r="C485" s="11">
        <v>2</v>
      </c>
      <c r="D485" s="33">
        <f t="shared" si="9"/>
        <v>2991.15</v>
      </c>
      <c r="E485" s="39">
        <v>3323.5</v>
      </c>
      <c r="F485" s="40">
        <v>0.9</v>
      </c>
    </row>
    <row r="486" spans="1:6" s="38" customFormat="1" ht="12" thickBot="1" x14ac:dyDescent="0.25">
      <c r="A486" s="50"/>
      <c r="B486" s="12" t="s">
        <v>911</v>
      </c>
      <c r="C486" s="11">
        <v>2</v>
      </c>
      <c r="D486" s="33">
        <f t="shared" si="9"/>
        <v>3157.4880000000003</v>
      </c>
      <c r="E486" s="39">
        <v>3508.32</v>
      </c>
      <c r="F486" s="40">
        <v>0.9</v>
      </c>
    </row>
    <row r="487" spans="1:6" s="38" customFormat="1" ht="12" thickBot="1" x14ac:dyDescent="0.25">
      <c r="A487" s="50"/>
      <c r="B487" s="12" t="s">
        <v>912</v>
      </c>
      <c r="C487" s="11">
        <v>1</v>
      </c>
      <c r="D487" s="33">
        <f t="shared" si="9"/>
        <v>33.264000000000003</v>
      </c>
      <c r="E487" s="39">
        <v>36.96</v>
      </c>
      <c r="F487" s="40">
        <v>0.9</v>
      </c>
    </row>
    <row r="488" spans="1:6" s="38" customFormat="1" ht="12" thickBot="1" x14ac:dyDescent="0.25">
      <c r="A488" s="50"/>
      <c r="B488" s="12" t="s">
        <v>913</v>
      </c>
      <c r="C488" s="11">
        <v>1</v>
      </c>
      <c r="D488" s="33">
        <f t="shared" si="9"/>
        <v>7849.3590000000004</v>
      </c>
      <c r="E488" s="39">
        <v>8721.51</v>
      </c>
      <c r="F488" s="40">
        <v>0.9</v>
      </c>
    </row>
    <row r="489" spans="1:6" s="38" customFormat="1" ht="12" thickBot="1" x14ac:dyDescent="0.25">
      <c r="A489" s="50"/>
      <c r="B489" s="12" t="s">
        <v>914</v>
      </c>
      <c r="C489" s="11">
        <v>18</v>
      </c>
      <c r="D489" s="33">
        <f t="shared" si="9"/>
        <v>6264.1980000000003</v>
      </c>
      <c r="E489" s="39">
        <v>6960.22</v>
      </c>
      <c r="F489" s="40">
        <v>0.9</v>
      </c>
    </row>
    <row r="490" spans="1:6" s="38" customFormat="1" ht="12" thickBot="1" x14ac:dyDescent="0.25">
      <c r="A490" s="50"/>
      <c r="B490" s="12" t="s">
        <v>915</v>
      </c>
      <c r="C490" s="11">
        <v>1</v>
      </c>
      <c r="D490" s="33">
        <f t="shared" si="9"/>
        <v>423.13499999999999</v>
      </c>
      <c r="E490" s="39">
        <v>470.15</v>
      </c>
      <c r="F490" s="40">
        <v>0.9</v>
      </c>
    </row>
    <row r="491" spans="1:6" s="38" customFormat="1" ht="12" thickBot="1" x14ac:dyDescent="0.25">
      <c r="A491" s="50"/>
      <c r="B491" s="12" t="s">
        <v>916</v>
      </c>
      <c r="C491" s="11">
        <v>1</v>
      </c>
      <c r="D491" s="33">
        <f t="shared" si="9"/>
        <v>1268.2440000000001</v>
      </c>
      <c r="E491" s="39">
        <v>1409.16</v>
      </c>
      <c r="F491" s="40">
        <v>0.9</v>
      </c>
    </row>
    <row r="492" spans="1:6" s="38" customFormat="1" ht="12" thickBot="1" x14ac:dyDescent="0.25">
      <c r="A492" s="50"/>
      <c r="B492" s="12" t="s">
        <v>917</v>
      </c>
      <c r="C492" s="11">
        <v>1</v>
      </c>
      <c r="D492" s="33">
        <f t="shared" si="9"/>
        <v>4217.3730000000005</v>
      </c>
      <c r="E492" s="39">
        <v>4685.97</v>
      </c>
      <c r="F492" s="40">
        <v>0.9</v>
      </c>
    </row>
    <row r="493" spans="1:6" s="38" customFormat="1" ht="12" thickBot="1" x14ac:dyDescent="0.25">
      <c r="A493" s="50"/>
      <c r="B493" s="12" t="s">
        <v>918</v>
      </c>
      <c r="C493" s="11">
        <v>6</v>
      </c>
      <c r="D493" s="33">
        <f t="shared" si="9"/>
        <v>3391.5240000000003</v>
      </c>
      <c r="E493" s="39">
        <v>3768.36</v>
      </c>
      <c r="F493" s="40">
        <v>0.9</v>
      </c>
    </row>
    <row r="494" spans="1:6" s="38" customFormat="1" ht="12" thickBot="1" x14ac:dyDescent="0.25">
      <c r="A494" s="50"/>
      <c r="B494" s="12" t="s">
        <v>919</v>
      </c>
      <c r="C494" s="11">
        <v>1</v>
      </c>
      <c r="D494" s="33">
        <f t="shared" si="9"/>
        <v>1240.8210000000001</v>
      </c>
      <c r="E494" s="39">
        <v>1378.69</v>
      </c>
      <c r="F494" s="40">
        <v>0.9</v>
      </c>
    </row>
    <row r="495" spans="1:6" s="38" customFormat="1" ht="12" thickBot="1" x14ac:dyDescent="0.25">
      <c r="A495" s="50"/>
      <c r="B495" s="12" t="s">
        <v>920</v>
      </c>
      <c r="C495" s="11">
        <v>1</v>
      </c>
      <c r="D495" s="33">
        <f t="shared" si="9"/>
        <v>1742.1659999999999</v>
      </c>
      <c r="E495" s="39">
        <v>1935.74</v>
      </c>
      <c r="F495" s="40">
        <v>0.9</v>
      </c>
    </row>
    <row r="496" spans="1:6" s="38" customFormat="1" ht="12" thickBot="1" x14ac:dyDescent="0.25">
      <c r="A496" s="50"/>
      <c r="B496" s="12" t="s">
        <v>921</v>
      </c>
      <c r="C496" s="11">
        <v>1</v>
      </c>
      <c r="D496" s="33">
        <f t="shared" si="9"/>
        <v>1284.0030000000002</v>
      </c>
      <c r="E496" s="39">
        <v>1426.67</v>
      </c>
      <c r="F496" s="40">
        <v>0.9</v>
      </c>
    </row>
    <row r="497" spans="1:6" s="38" customFormat="1" ht="12" thickBot="1" x14ac:dyDescent="0.25">
      <c r="A497" s="50"/>
      <c r="B497" s="12" t="s">
        <v>922</v>
      </c>
      <c r="C497" s="11">
        <v>5</v>
      </c>
      <c r="D497" s="33">
        <f t="shared" si="9"/>
        <v>3315.069</v>
      </c>
      <c r="E497" s="39">
        <v>3683.41</v>
      </c>
      <c r="F497" s="40">
        <v>0.9</v>
      </c>
    </row>
    <row r="498" spans="1:6" s="38" customFormat="1" ht="12" thickBot="1" x14ac:dyDescent="0.25">
      <c r="A498" s="50"/>
      <c r="B498" s="12" t="s">
        <v>923</v>
      </c>
      <c r="C498" s="11">
        <v>6</v>
      </c>
      <c r="D498" s="33">
        <f t="shared" si="9"/>
        <v>2790.9630000000002</v>
      </c>
      <c r="E498" s="39">
        <v>3101.07</v>
      </c>
      <c r="F498" s="40">
        <v>0.9</v>
      </c>
    </row>
    <row r="499" spans="1:6" s="38" customFormat="1" ht="12" thickBot="1" x14ac:dyDescent="0.25">
      <c r="A499" s="50"/>
      <c r="B499" s="12" t="s">
        <v>924</v>
      </c>
      <c r="C499" s="11">
        <v>2</v>
      </c>
      <c r="D499" s="33">
        <f t="shared" si="9"/>
        <v>53.693999999999996</v>
      </c>
      <c r="E499" s="39">
        <v>59.66</v>
      </c>
      <c r="F499" s="40">
        <v>0.9</v>
      </c>
    </row>
    <row r="500" spans="1:6" s="38" customFormat="1" ht="12" thickBot="1" x14ac:dyDescent="0.25">
      <c r="A500" s="50"/>
      <c r="B500" s="12" t="s">
        <v>925</v>
      </c>
      <c r="C500" s="11">
        <v>10</v>
      </c>
      <c r="D500" s="33">
        <f t="shared" si="9"/>
        <v>194.35499999999999</v>
      </c>
      <c r="E500" s="39">
        <v>215.95</v>
      </c>
      <c r="F500" s="40">
        <v>0.9</v>
      </c>
    </row>
    <row r="501" spans="1:6" s="38" customFormat="1" ht="12" thickBot="1" x14ac:dyDescent="0.25">
      <c r="A501" s="50"/>
      <c r="B501" s="12" t="s">
        <v>926</v>
      </c>
      <c r="C501" s="11">
        <v>1</v>
      </c>
      <c r="D501" s="33">
        <f t="shared" si="9"/>
        <v>165.16800000000001</v>
      </c>
      <c r="E501" s="39">
        <v>183.52</v>
      </c>
      <c r="F501" s="40">
        <v>0.9</v>
      </c>
    </row>
    <row r="502" spans="1:6" s="38" customFormat="1" ht="12" thickBot="1" x14ac:dyDescent="0.25">
      <c r="A502" s="50"/>
      <c r="B502" s="12" t="s">
        <v>927</v>
      </c>
      <c r="C502" s="11">
        <v>1</v>
      </c>
      <c r="D502" s="33">
        <f t="shared" si="9"/>
        <v>93.384</v>
      </c>
      <c r="E502" s="39">
        <v>103.76</v>
      </c>
      <c r="F502" s="40">
        <v>0.9</v>
      </c>
    </row>
    <row r="503" spans="1:6" s="38" customFormat="1" ht="12" thickBot="1" x14ac:dyDescent="0.25">
      <c r="A503" s="50"/>
      <c r="B503" s="12" t="s">
        <v>928</v>
      </c>
      <c r="C503" s="11">
        <v>1</v>
      </c>
      <c r="D503" s="33">
        <f t="shared" si="9"/>
        <v>67.698000000000008</v>
      </c>
      <c r="E503" s="39">
        <v>75.22</v>
      </c>
      <c r="F503" s="40">
        <v>0.9</v>
      </c>
    </row>
    <row r="504" spans="1:6" s="38" customFormat="1" ht="12" thickBot="1" x14ac:dyDescent="0.25">
      <c r="A504" s="50"/>
      <c r="B504" s="12" t="s">
        <v>929</v>
      </c>
      <c r="C504" s="11">
        <v>2</v>
      </c>
      <c r="D504" s="33">
        <f t="shared" si="9"/>
        <v>2015.8920000000001</v>
      </c>
      <c r="E504" s="39">
        <v>2239.88</v>
      </c>
      <c r="F504" s="40">
        <v>0.9</v>
      </c>
    </row>
    <row r="505" spans="1:6" s="38" customFormat="1" ht="12" thickBot="1" x14ac:dyDescent="0.25">
      <c r="A505" s="50"/>
      <c r="B505" s="12" t="s">
        <v>930</v>
      </c>
      <c r="C505" s="11">
        <v>1</v>
      </c>
      <c r="D505" s="33">
        <f t="shared" si="9"/>
        <v>680.52599999999995</v>
      </c>
      <c r="E505" s="39">
        <v>756.14</v>
      </c>
      <c r="F505" s="40">
        <v>0.9</v>
      </c>
    </row>
    <row r="506" spans="1:6" s="38" customFormat="1" ht="12" thickBot="1" x14ac:dyDescent="0.25">
      <c r="A506" s="50"/>
      <c r="B506" s="12" t="s">
        <v>931</v>
      </c>
      <c r="C506" s="11">
        <v>1</v>
      </c>
      <c r="D506" s="33">
        <f t="shared" si="9"/>
        <v>763.98300000000006</v>
      </c>
      <c r="E506" s="39">
        <v>848.87</v>
      </c>
      <c r="F506" s="40">
        <v>0.9</v>
      </c>
    </row>
    <row r="507" spans="1:6" s="38" customFormat="1" ht="12" thickBot="1" x14ac:dyDescent="0.25">
      <c r="A507" s="50"/>
      <c r="B507" s="12" t="s">
        <v>932</v>
      </c>
      <c r="C507" s="11">
        <v>2</v>
      </c>
      <c r="D507" s="33">
        <f t="shared" si="9"/>
        <v>2273.8590000000004</v>
      </c>
      <c r="E507" s="39">
        <v>2526.5100000000002</v>
      </c>
      <c r="F507" s="40">
        <v>0.9</v>
      </c>
    </row>
    <row r="508" spans="1:6" s="38" customFormat="1" ht="12" thickBot="1" x14ac:dyDescent="0.25">
      <c r="A508" s="50"/>
      <c r="B508" s="12" t="s">
        <v>933</v>
      </c>
      <c r="C508" s="11">
        <v>1</v>
      </c>
      <c r="D508" s="33">
        <f t="shared" si="9"/>
        <v>65.951999999999998</v>
      </c>
      <c r="E508" s="39">
        <v>73.28</v>
      </c>
      <c r="F508" s="40">
        <v>0.9</v>
      </c>
    </row>
    <row r="509" spans="1:6" s="38" customFormat="1" ht="12" thickBot="1" x14ac:dyDescent="0.25">
      <c r="A509" s="50"/>
      <c r="B509" s="12" t="s">
        <v>934</v>
      </c>
      <c r="C509" s="11">
        <v>1</v>
      </c>
      <c r="D509" s="33">
        <f t="shared" si="9"/>
        <v>39.105000000000004</v>
      </c>
      <c r="E509" s="39">
        <v>43.45</v>
      </c>
      <c r="F509" s="40">
        <v>0.9</v>
      </c>
    </row>
    <row r="510" spans="1:6" s="38" customFormat="1" ht="12" thickBot="1" x14ac:dyDescent="0.25">
      <c r="A510" s="50"/>
      <c r="B510" s="12" t="s">
        <v>935</v>
      </c>
      <c r="C510" s="11">
        <v>3</v>
      </c>
      <c r="D510" s="33">
        <f t="shared" si="9"/>
        <v>108.55800000000001</v>
      </c>
      <c r="E510" s="39">
        <v>120.62</v>
      </c>
      <c r="F510" s="40">
        <v>0.9</v>
      </c>
    </row>
    <row r="511" spans="1:6" s="38" customFormat="1" ht="12" thickBot="1" x14ac:dyDescent="0.25">
      <c r="A511" s="50"/>
      <c r="B511" s="12" t="s">
        <v>936</v>
      </c>
      <c r="C511" s="11">
        <v>5</v>
      </c>
      <c r="D511" s="33">
        <f t="shared" si="9"/>
        <v>4562.8919999999998</v>
      </c>
      <c r="E511" s="39">
        <v>5069.88</v>
      </c>
      <c r="F511" s="40">
        <v>0.9</v>
      </c>
    </row>
    <row r="512" spans="1:6" s="38" customFormat="1" ht="12" thickBot="1" x14ac:dyDescent="0.25">
      <c r="A512" s="50"/>
      <c r="B512" s="12" t="s">
        <v>937</v>
      </c>
      <c r="C512" s="11">
        <v>2</v>
      </c>
      <c r="D512" s="33">
        <f t="shared" si="9"/>
        <v>795.50099999999998</v>
      </c>
      <c r="E512" s="39">
        <v>883.89</v>
      </c>
      <c r="F512" s="40">
        <v>0.9</v>
      </c>
    </row>
    <row r="513" spans="1:6" s="38" customFormat="1" ht="12" thickBot="1" x14ac:dyDescent="0.25">
      <c r="A513" s="50"/>
      <c r="B513" s="12" t="s">
        <v>938</v>
      </c>
      <c r="C513" s="11">
        <v>1</v>
      </c>
      <c r="D513" s="33">
        <f t="shared" si="9"/>
        <v>3223.44</v>
      </c>
      <c r="E513" s="39">
        <v>3581.6</v>
      </c>
      <c r="F513" s="40">
        <v>0.9</v>
      </c>
    </row>
    <row r="514" spans="1:6" s="38" customFormat="1" ht="12" thickBot="1" x14ac:dyDescent="0.25">
      <c r="A514" s="50"/>
      <c r="B514" s="12" t="s">
        <v>939</v>
      </c>
      <c r="C514" s="11">
        <v>3</v>
      </c>
      <c r="D514" s="33">
        <f t="shared" si="9"/>
        <v>11341.278</v>
      </c>
      <c r="E514" s="39">
        <v>12601.42</v>
      </c>
      <c r="F514" s="40">
        <v>0.9</v>
      </c>
    </row>
    <row r="515" spans="1:6" s="38" customFormat="1" ht="12" thickBot="1" x14ac:dyDescent="0.25">
      <c r="A515" s="50"/>
      <c r="B515" s="12" t="s">
        <v>940</v>
      </c>
      <c r="C515" s="11">
        <v>1</v>
      </c>
      <c r="D515" s="33">
        <f t="shared" si="9"/>
        <v>11359.368</v>
      </c>
      <c r="E515" s="39">
        <v>12621.52</v>
      </c>
      <c r="F515" s="40">
        <v>0.9</v>
      </c>
    </row>
    <row r="516" spans="1:6" s="38" customFormat="1" ht="12" thickBot="1" x14ac:dyDescent="0.25">
      <c r="A516" s="50"/>
      <c r="B516" s="12" t="s">
        <v>941</v>
      </c>
      <c r="C516" s="11">
        <v>1</v>
      </c>
      <c r="D516" s="33">
        <f t="shared" si="9"/>
        <v>3490.7490000000003</v>
      </c>
      <c r="E516" s="39">
        <v>3878.61</v>
      </c>
      <c r="F516" s="40">
        <v>0.9</v>
      </c>
    </row>
    <row r="517" spans="1:6" s="38" customFormat="1" ht="12" thickBot="1" x14ac:dyDescent="0.25">
      <c r="A517" s="50"/>
      <c r="B517" s="12" t="s">
        <v>942</v>
      </c>
      <c r="C517" s="11">
        <v>6</v>
      </c>
      <c r="D517" s="33">
        <f t="shared" si="9"/>
        <v>504.26099999999997</v>
      </c>
      <c r="E517" s="39">
        <v>560.29</v>
      </c>
      <c r="F517" s="40">
        <v>0.9</v>
      </c>
    </row>
    <row r="518" spans="1:6" s="38" customFormat="1" ht="12" thickBot="1" x14ac:dyDescent="0.25">
      <c r="A518" s="50"/>
      <c r="B518" s="12" t="s">
        <v>943</v>
      </c>
      <c r="C518" s="11">
        <v>4</v>
      </c>
      <c r="D518" s="33">
        <f t="shared" si="9"/>
        <v>21183.768</v>
      </c>
      <c r="E518" s="39">
        <v>23537.52</v>
      </c>
      <c r="F518" s="40">
        <v>0.9</v>
      </c>
    </row>
    <row r="519" spans="1:6" s="38" customFormat="1" ht="12" thickBot="1" x14ac:dyDescent="0.25">
      <c r="A519" s="50"/>
      <c r="B519" s="12" t="s">
        <v>944</v>
      </c>
      <c r="C519" s="11">
        <v>2</v>
      </c>
      <c r="D519" s="33">
        <f t="shared" si="9"/>
        <v>10597.140000000001</v>
      </c>
      <c r="E519" s="39">
        <v>11774.6</v>
      </c>
      <c r="F519" s="40">
        <v>0.9</v>
      </c>
    </row>
    <row r="520" spans="1:6" s="38" customFormat="1" ht="12" thickBot="1" x14ac:dyDescent="0.25">
      <c r="A520" s="50"/>
      <c r="B520" s="12" t="s">
        <v>945</v>
      </c>
      <c r="C520" s="11">
        <v>1</v>
      </c>
      <c r="D520" s="33">
        <f t="shared" si="9"/>
        <v>4738.5630000000001</v>
      </c>
      <c r="E520" s="39">
        <v>5265.07</v>
      </c>
      <c r="F520" s="40">
        <v>0.9</v>
      </c>
    </row>
    <row r="521" spans="1:6" s="38" customFormat="1" ht="12" thickBot="1" x14ac:dyDescent="0.25">
      <c r="A521" s="50"/>
      <c r="B521" s="12" t="s">
        <v>946</v>
      </c>
      <c r="C521" s="11">
        <v>1</v>
      </c>
      <c r="D521" s="33">
        <f t="shared" si="9"/>
        <v>190.26900000000001</v>
      </c>
      <c r="E521" s="39">
        <v>211.41</v>
      </c>
      <c r="F521" s="40">
        <v>0.9</v>
      </c>
    </row>
    <row r="522" spans="1:6" s="38" customFormat="1" ht="12" thickBot="1" x14ac:dyDescent="0.25">
      <c r="A522" s="50"/>
      <c r="B522" s="12" t="s">
        <v>947</v>
      </c>
      <c r="C522" s="11">
        <v>5</v>
      </c>
      <c r="D522" s="33">
        <f t="shared" si="9"/>
        <v>6804.6480000000001</v>
      </c>
      <c r="E522" s="39">
        <v>7560.72</v>
      </c>
      <c r="F522" s="40">
        <v>0.9</v>
      </c>
    </row>
    <row r="523" spans="1:6" s="38" customFormat="1" ht="12" thickBot="1" x14ac:dyDescent="0.25">
      <c r="A523" s="50"/>
      <c r="B523" s="12" t="s">
        <v>948</v>
      </c>
      <c r="C523" s="11">
        <v>1</v>
      </c>
      <c r="D523" s="33">
        <f t="shared" ref="D523:D586" si="10">E523*F523</f>
        <v>1361.0430000000001</v>
      </c>
      <c r="E523" s="39">
        <v>1512.27</v>
      </c>
      <c r="F523" s="40">
        <v>0.9</v>
      </c>
    </row>
    <row r="524" spans="1:6" s="38" customFormat="1" ht="12" thickBot="1" x14ac:dyDescent="0.25">
      <c r="A524" s="50"/>
      <c r="B524" s="12" t="s">
        <v>949</v>
      </c>
      <c r="C524" s="11">
        <v>1</v>
      </c>
      <c r="D524" s="33">
        <f t="shared" si="10"/>
        <v>1361.0430000000001</v>
      </c>
      <c r="E524" s="39">
        <v>1512.27</v>
      </c>
      <c r="F524" s="40">
        <v>0.9</v>
      </c>
    </row>
    <row r="525" spans="1:6" s="38" customFormat="1" ht="12" thickBot="1" x14ac:dyDescent="0.25">
      <c r="A525" s="50"/>
      <c r="B525" s="12" t="s">
        <v>950</v>
      </c>
      <c r="C525" s="11">
        <v>3</v>
      </c>
      <c r="D525" s="33">
        <f t="shared" si="10"/>
        <v>4083.1379999999999</v>
      </c>
      <c r="E525" s="39">
        <v>4536.82</v>
      </c>
      <c r="F525" s="40">
        <v>0.9</v>
      </c>
    </row>
    <row r="526" spans="1:6" s="38" customFormat="1" ht="12" thickBot="1" x14ac:dyDescent="0.25">
      <c r="A526" s="50"/>
      <c r="B526" s="12" t="s">
        <v>951</v>
      </c>
      <c r="C526" s="11">
        <v>2</v>
      </c>
      <c r="D526" s="33">
        <f t="shared" si="10"/>
        <v>2722.0950000000003</v>
      </c>
      <c r="E526" s="39">
        <v>3024.55</v>
      </c>
      <c r="F526" s="40">
        <v>0.9</v>
      </c>
    </row>
    <row r="527" spans="1:6" s="38" customFormat="1" ht="12" thickBot="1" x14ac:dyDescent="0.25">
      <c r="A527" s="50"/>
      <c r="B527" s="12" t="s">
        <v>952</v>
      </c>
      <c r="C527" s="11">
        <v>1</v>
      </c>
      <c r="D527" s="33">
        <f t="shared" si="10"/>
        <v>1361.0430000000001</v>
      </c>
      <c r="E527" s="39">
        <v>1512.27</v>
      </c>
      <c r="F527" s="40">
        <v>0.9</v>
      </c>
    </row>
    <row r="528" spans="1:6" s="38" customFormat="1" ht="12" thickBot="1" x14ac:dyDescent="0.25">
      <c r="A528" s="50"/>
      <c r="B528" s="12" t="s">
        <v>953</v>
      </c>
      <c r="C528" s="11">
        <v>2</v>
      </c>
      <c r="D528" s="33">
        <f t="shared" si="10"/>
        <v>2722.0950000000003</v>
      </c>
      <c r="E528" s="39">
        <v>3024.55</v>
      </c>
      <c r="F528" s="40">
        <v>0.9</v>
      </c>
    </row>
    <row r="529" spans="1:6" s="38" customFormat="1" ht="12" thickBot="1" x14ac:dyDescent="0.25">
      <c r="A529" s="50"/>
      <c r="B529" s="12" t="s">
        <v>954</v>
      </c>
      <c r="C529" s="11">
        <v>1</v>
      </c>
      <c r="D529" s="33">
        <f t="shared" si="10"/>
        <v>1361.0430000000001</v>
      </c>
      <c r="E529" s="39">
        <v>1512.27</v>
      </c>
      <c r="F529" s="40">
        <v>0.9</v>
      </c>
    </row>
    <row r="530" spans="1:6" s="38" customFormat="1" ht="12" thickBot="1" x14ac:dyDescent="0.25">
      <c r="A530" s="50"/>
      <c r="B530" s="12" t="s">
        <v>955</v>
      </c>
      <c r="C530" s="11">
        <v>1</v>
      </c>
      <c r="D530" s="33">
        <f t="shared" si="10"/>
        <v>1361.0430000000001</v>
      </c>
      <c r="E530" s="39">
        <v>1512.27</v>
      </c>
      <c r="F530" s="40">
        <v>0.9</v>
      </c>
    </row>
    <row r="531" spans="1:6" s="38" customFormat="1" ht="12" thickBot="1" x14ac:dyDescent="0.25">
      <c r="A531" s="50"/>
      <c r="B531" s="12" t="s">
        <v>956</v>
      </c>
      <c r="C531" s="11">
        <v>2</v>
      </c>
      <c r="D531" s="33">
        <f t="shared" si="10"/>
        <v>2722.0950000000003</v>
      </c>
      <c r="E531" s="39">
        <v>3024.55</v>
      </c>
      <c r="F531" s="40">
        <v>0.9</v>
      </c>
    </row>
    <row r="532" spans="1:6" s="38" customFormat="1" ht="12" thickBot="1" x14ac:dyDescent="0.25">
      <c r="A532" s="50"/>
      <c r="B532" s="12" t="s">
        <v>957</v>
      </c>
      <c r="C532" s="11">
        <v>2</v>
      </c>
      <c r="D532" s="33">
        <f t="shared" si="10"/>
        <v>2722.0950000000003</v>
      </c>
      <c r="E532" s="39">
        <v>3024.55</v>
      </c>
      <c r="F532" s="40">
        <v>0.9</v>
      </c>
    </row>
    <row r="533" spans="1:6" s="38" customFormat="1" ht="12" thickBot="1" x14ac:dyDescent="0.25">
      <c r="A533" s="50"/>
      <c r="B533" s="12" t="s">
        <v>958</v>
      </c>
      <c r="C533" s="11">
        <v>2</v>
      </c>
      <c r="D533" s="33">
        <f t="shared" si="10"/>
        <v>2722.0950000000003</v>
      </c>
      <c r="E533" s="39">
        <v>3024.55</v>
      </c>
      <c r="F533" s="40">
        <v>0.9</v>
      </c>
    </row>
    <row r="534" spans="1:6" s="38" customFormat="1" ht="12" thickBot="1" x14ac:dyDescent="0.25">
      <c r="A534" s="50"/>
      <c r="B534" s="12" t="s">
        <v>959</v>
      </c>
      <c r="C534" s="11">
        <v>2</v>
      </c>
      <c r="D534" s="33">
        <f t="shared" si="10"/>
        <v>2722.0950000000003</v>
      </c>
      <c r="E534" s="39">
        <v>3024.55</v>
      </c>
      <c r="F534" s="40">
        <v>0.9</v>
      </c>
    </row>
    <row r="535" spans="1:6" s="38" customFormat="1" ht="12" thickBot="1" x14ac:dyDescent="0.25">
      <c r="A535" s="50"/>
      <c r="B535" s="12" t="s">
        <v>960</v>
      </c>
      <c r="C535" s="11">
        <v>2</v>
      </c>
      <c r="D535" s="33">
        <f t="shared" si="10"/>
        <v>2722.0950000000003</v>
      </c>
      <c r="E535" s="39">
        <v>3024.55</v>
      </c>
      <c r="F535" s="40">
        <v>0.9</v>
      </c>
    </row>
    <row r="536" spans="1:6" s="38" customFormat="1" ht="12" thickBot="1" x14ac:dyDescent="0.25">
      <c r="A536" s="50"/>
      <c r="B536" s="12" t="s">
        <v>961</v>
      </c>
      <c r="C536" s="11">
        <v>9</v>
      </c>
      <c r="D536" s="33">
        <f t="shared" si="10"/>
        <v>17723.367000000002</v>
      </c>
      <c r="E536" s="39">
        <v>19692.63</v>
      </c>
      <c r="F536" s="40">
        <v>0.9</v>
      </c>
    </row>
    <row r="537" spans="1:6" s="38" customFormat="1" ht="12" thickBot="1" x14ac:dyDescent="0.25">
      <c r="A537" s="50"/>
      <c r="B537" s="12" t="s">
        <v>962</v>
      </c>
      <c r="C537" s="11">
        <v>3</v>
      </c>
      <c r="D537" s="33">
        <f t="shared" si="10"/>
        <v>4083.1379999999999</v>
      </c>
      <c r="E537" s="39">
        <v>4536.82</v>
      </c>
      <c r="F537" s="40">
        <v>0.9</v>
      </c>
    </row>
    <row r="538" spans="1:6" s="38" customFormat="1" ht="12" thickBot="1" x14ac:dyDescent="0.25">
      <c r="A538" s="50"/>
      <c r="B538" s="12" t="s">
        <v>963</v>
      </c>
      <c r="C538" s="11">
        <v>2</v>
      </c>
      <c r="D538" s="33">
        <f t="shared" si="10"/>
        <v>2722.0950000000003</v>
      </c>
      <c r="E538" s="39">
        <v>3024.55</v>
      </c>
      <c r="F538" s="40">
        <v>0.9</v>
      </c>
    </row>
    <row r="539" spans="1:6" s="38" customFormat="1" ht="12" thickBot="1" x14ac:dyDescent="0.25">
      <c r="A539" s="50"/>
      <c r="B539" s="12" t="s">
        <v>964</v>
      </c>
      <c r="C539" s="11">
        <v>1</v>
      </c>
      <c r="D539" s="33">
        <f t="shared" si="10"/>
        <v>1361.0430000000001</v>
      </c>
      <c r="E539" s="39">
        <v>1512.27</v>
      </c>
      <c r="F539" s="40">
        <v>0.9</v>
      </c>
    </row>
    <row r="540" spans="1:6" s="38" customFormat="1" ht="12" thickBot="1" x14ac:dyDescent="0.25">
      <c r="A540" s="50"/>
      <c r="B540" s="12" t="s">
        <v>965</v>
      </c>
      <c r="C540" s="11">
        <v>5</v>
      </c>
      <c r="D540" s="33">
        <f t="shared" si="10"/>
        <v>6804.6480000000001</v>
      </c>
      <c r="E540" s="39">
        <v>7560.72</v>
      </c>
      <c r="F540" s="40">
        <v>0.9</v>
      </c>
    </row>
    <row r="541" spans="1:6" s="38" customFormat="1" ht="12" thickBot="1" x14ac:dyDescent="0.25">
      <c r="A541" s="50"/>
      <c r="B541" s="12" t="s">
        <v>966</v>
      </c>
      <c r="C541" s="11">
        <v>1</v>
      </c>
      <c r="D541" s="33">
        <f t="shared" si="10"/>
        <v>1361.0430000000001</v>
      </c>
      <c r="E541" s="39">
        <v>1512.27</v>
      </c>
      <c r="F541" s="40">
        <v>0.9</v>
      </c>
    </row>
    <row r="542" spans="1:6" s="38" customFormat="1" ht="12" thickBot="1" x14ac:dyDescent="0.25">
      <c r="A542" s="50"/>
      <c r="B542" s="12" t="s">
        <v>967</v>
      </c>
      <c r="C542" s="11">
        <v>1</v>
      </c>
      <c r="D542" s="33">
        <f t="shared" si="10"/>
        <v>1361.0430000000001</v>
      </c>
      <c r="E542" s="39">
        <v>1512.27</v>
      </c>
      <c r="F542" s="40">
        <v>0.9</v>
      </c>
    </row>
    <row r="543" spans="1:6" s="38" customFormat="1" ht="12" thickBot="1" x14ac:dyDescent="0.25">
      <c r="A543" s="50"/>
      <c r="B543" s="12" t="s">
        <v>968</v>
      </c>
      <c r="C543" s="11">
        <v>1</v>
      </c>
      <c r="D543" s="33">
        <f t="shared" si="10"/>
        <v>1361.0430000000001</v>
      </c>
      <c r="E543" s="39">
        <v>1512.27</v>
      </c>
      <c r="F543" s="40">
        <v>0.9</v>
      </c>
    </row>
    <row r="544" spans="1:6" s="38" customFormat="1" ht="12" thickBot="1" x14ac:dyDescent="0.25">
      <c r="A544" s="50"/>
      <c r="B544" s="12" t="s">
        <v>969</v>
      </c>
      <c r="C544" s="11">
        <v>1</v>
      </c>
      <c r="D544" s="33">
        <f t="shared" si="10"/>
        <v>1361.0430000000001</v>
      </c>
      <c r="E544" s="39">
        <v>1512.27</v>
      </c>
      <c r="F544" s="40">
        <v>0.9</v>
      </c>
    </row>
    <row r="545" spans="1:6" s="38" customFormat="1" ht="12" thickBot="1" x14ac:dyDescent="0.25">
      <c r="A545" s="50"/>
      <c r="B545" s="12" t="s">
        <v>970</v>
      </c>
      <c r="C545" s="11">
        <v>8</v>
      </c>
      <c r="D545" s="33">
        <f t="shared" si="10"/>
        <v>1354.0409999999999</v>
      </c>
      <c r="E545" s="39">
        <v>1504.49</v>
      </c>
      <c r="F545" s="40">
        <v>0.9</v>
      </c>
    </row>
    <row r="546" spans="1:6" s="38" customFormat="1" ht="12" thickBot="1" x14ac:dyDescent="0.25">
      <c r="A546" s="50"/>
      <c r="B546" s="12" t="s">
        <v>971</v>
      </c>
      <c r="C546" s="11">
        <v>25</v>
      </c>
      <c r="D546" s="33">
        <f t="shared" si="10"/>
        <v>378.78300000000002</v>
      </c>
      <c r="E546" s="39">
        <v>420.87</v>
      </c>
      <c r="F546" s="40">
        <v>0.9</v>
      </c>
    </row>
    <row r="547" spans="1:6" s="38" customFormat="1" ht="12" thickBot="1" x14ac:dyDescent="0.25">
      <c r="A547" s="50"/>
      <c r="B547" s="12" t="s">
        <v>972</v>
      </c>
      <c r="C547" s="11">
        <v>1</v>
      </c>
      <c r="D547" s="33">
        <f t="shared" si="10"/>
        <v>97.47</v>
      </c>
      <c r="E547" s="39">
        <v>108.3</v>
      </c>
      <c r="F547" s="40">
        <v>0.9</v>
      </c>
    </row>
    <row r="548" spans="1:6" s="38" customFormat="1" ht="12" thickBot="1" x14ac:dyDescent="0.25">
      <c r="A548" s="50"/>
      <c r="B548" s="12" t="s">
        <v>973</v>
      </c>
      <c r="C548" s="11">
        <v>2</v>
      </c>
      <c r="D548" s="33">
        <f t="shared" si="10"/>
        <v>59.535000000000004</v>
      </c>
      <c r="E548" s="39">
        <v>66.150000000000006</v>
      </c>
      <c r="F548" s="40">
        <v>0.9</v>
      </c>
    </row>
    <row r="549" spans="1:6" s="38" customFormat="1" ht="12" thickBot="1" x14ac:dyDescent="0.25">
      <c r="A549" s="50"/>
      <c r="B549" s="12" t="s">
        <v>974</v>
      </c>
      <c r="C549" s="11">
        <v>1</v>
      </c>
      <c r="D549" s="33">
        <f t="shared" si="10"/>
        <v>26.846999999999998</v>
      </c>
      <c r="E549" s="39">
        <v>29.83</v>
      </c>
      <c r="F549" s="40">
        <v>0.9</v>
      </c>
    </row>
    <row r="550" spans="1:6" s="38" customFormat="1" ht="12" thickBot="1" x14ac:dyDescent="0.25">
      <c r="A550" s="50"/>
      <c r="B550" s="12" t="s">
        <v>975</v>
      </c>
      <c r="C550" s="11">
        <v>4</v>
      </c>
      <c r="D550" s="33">
        <f t="shared" si="10"/>
        <v>291.24</v>
      </c>
      <c r="E550" s="39">
        <v>323.60000000000002</v>
      </c>
      <c r="F550" s="40">
        <v>0.9</v>
      </c>
    </row>
    <row r="551" spans="1:6" s="38" customFormat="1" ht="12" thickBot="1" x14ac:dyDescent="0.25">
      <c r="A551" s="50"/>
      <c r="B551" s="12" t="s">
        <v>976</v>
      </c>
      <c r="C551" s="11">
        <v>1</v>
      </c>
      <c r="D551" s="33">
        <f t="shared" si="10"/>
        <v>82.296000000000006</v>
      </c>
      <c r="E551" s="39">
        <v>91.44</v>
      </c>
      <c r="F551" s="40">
        <v>0.9</v>
      </c>
    </row>
    <row r="552" spans="1:6" s="38" customFormat="1" ht="12" thickBot="1" x14ac:dyDescent="0.25">
      <c r="A552" s="50"/>
      <c r="B552" s="12" t="s">
        <v>977</v>
      </c>
      <c r="C552" s="11">
        <v>1</v>
      </c>
      <c r="D552" s="33">
        <f t="shared" si="10"/>
        <v>43.191000000000003</v>
      </c>
      <c r="E552" s="39">
        <v>47.99</v>
      </c>
      <c r="F552" s="40">
        <v>0.9</v>
      </c>
    </row>
    <row r="553" spans="1:6" s="38" customFormat="1" ht="12" thickBot="1" x14ac:dyDescent="0.25">
      <c r="A553" s="50"/>
      <c r="B553" s="12" t="s">
        <v>978</v>
      </c>
      <c r="C553" s="11">
        <v>101</v>
      </c>
      <c r="D553" s="33">
        <f t="shared" si="10"/>
        <v>946.08</v>
      </c>
      <c r="E553" s="39">
        <v>1051.2</v>
      </c>
      <c r="F553" s="40">
        <v>0.9</v>
      </c>
    </row>
    <row r="554" spans="1:6" s="38" customFormat="1" ht="12" thickBot="1" x14ac:dyDescent="0.25">
      <c r="A554" s="50"/>
      <c r="B554" s="12" t="s">
        <v>979</v>
      </c>
      <c r="C554" s="11">
        <v>86</v>
      </c>
      <c r="D554" s="33">
        <f t="shared" si="10"/>
        <v>441.23399999999998</v>
      </c>
      <c r="E554" s="39">
        <v>490.26</v>
      </c>
      <c r="F554" s="40">
        <v>0.9</v>
      </c>
    </row>
    <row r="555" spans="1:6" s="38" customFormat="1" ht="12" thickBot="1" x14ac:dyDescent="0.25">
      <c r="A555" s="50"/>
      <c r="B555" s="12" t="s">
        <v>980</v>
      </c>
      <c r="C555" s="11">
        <v>4</v>
      </c>
      <c r="D555" s="33">
        <f t="shared" si="10"/>
        <v>4561.1370000000006</v>
      </c>
      <c r="E555" s="39">
        <v>5067.93</v>
      </c>
      <c r="F555" s="40">
        <v>0.9</v>
      </c>
    </row>
    <row r="556" spans="1:6" s="38" customFormat="1" ht="12" thickBot="1" x14ac:dyDescent="0.25">
      <c r="A556" s="50"/>
      <c r="B556" s="12" t="s">
        <v>981</v>
      </c>
      <c r="C556" s="11">
        <v>29</v>
      </c>
      <c r="D556" s="33">
        <f t="shared" si="10"/>
        <v>9065.0879999999997</v>
      </c>
      <c r="E556" s="39">
        <v>10072.32</v>
      </c>
      <c r="F556" s="40">
        <v>0.9</v>
      </c>
    </row>
    <row r="557" spans="1:6" s="38" customFormat="1" ht="12" thickBot="1" x14ac:dyDescent="0.25">
      <c r="A557" s="50"/>
      <c r="B557" s="12" t="s">
        <v>982</v>
      </c>
      <c r="C557" s="11">
        <v>33</v>
      </c>
      <c r="D557" s="33">
        <f t="shared" si="10"/>
        <v>10315.818000000001</v>
      </c>
      <c r="E557" s="39">
        <v>11462.02</v>
      </c>
      <c r="F557" s="40">
        <v>0.9</v>
      </c>
    </row>
    <row r="558" spans="1:6" s="38" customFormat="1" ht="12" thickBot="1" x14ac:dyDescent="0.25">
      <c r="A558" s="50"/>
      <c r="B558" s="12" t="s">
        <v>983</v>
      </c>
      <c r="C558" s="11">
        <v>10</v>
      </c>
      <c r="D558" s="33">
        <f t="shared" si="10"/>
        <v>3125.9700000000003</v>
      </c>
      <c r="E558" s="39">
        <v>3473.3</v>
      </c>
      <c r="F558" s="40">
        <v>0.9</v>
      </c>
    </row>
    <row r="559" spans="1:6" s="38" customFormat="1" ht="12" thickBot="1" x14ac:dyDescent="0.25">
      <c r="A559" s="50"/>
      <c r="B559" s="12" t="s">
        <v>984</v>
      </c>
      <c r="C559" s="11">
        <v>2</v>
      </c>
      <c r="D559" s="33">
        <f t="shared" si="10"/>
        <v>625.077</v>
      </c>
      <c r="E559" s="39">
        <v>694.53</v>
      </c>
      <c r="F559" s="40">
        <v>0.9</v>
      </c>
    </row>
    <row r="560" spans="1:6" s="38" customFormat="1" ht="12" thickBot="1" x14ac:dyDescent="0.25">
      <c r="A560" s="50"/>
      <c r="B560" s="12" t="s">
        <v>985</v>
      </c>
      <c r="C560" s="11">
        <v>4</v>
      </c>
      <c r="D560" s="33">
        <f t="shared" si="10"/>
        <v>1250.154</v>
      </c>
      <c r="E560" s="39">
        <v>1389.06</v>
      </c>
      <c r="F560" s="40">
        <v>0.9</v>
      </c>
    </row>
    <row r="561" spans="1:6" s="38" customFormat="1" ht="12" thickBot="1" x14ac:dyDescent="0.25">
      <c r="A561" s="50"/>
      <c r="B561" s="12" t="s">
        <v>986</v>
      </c>
      <c r="C561" s="11">
        <v>13</v>
      </c>
      <c r="D561" s="33">
        <f t="shared" si="10"/>
        <v>4063.8780000000002</v>
      </c>
      <c r="E561" s="39">
        <v>4515.42</v>
      </c>
      <c r="F561" s="40">
        <v>0.9</v>
      </c>
    </row>
    <row r="562" spans="1:6" s="38" customFormat="1" ht="12" thickBot="1" x14ac:dyDescent="0.25">
      <c r="A562" s="50"/>
      <c r="B562" s="12" t="s">
        <v>987</v>
      </c>
      <c r="C562" s="11">
        <v>16</v>
      </c>
      <c r="D562" s="33">
        <f t="shared" si="10"/>
        <v>5001.201</v>
      </c>
      <c r="E562" s="39">
        <v>5556.89</v>
      </c>
      <c r="F562" s="40">
        <v>0.9</v>
      </c>
    </row>
    <row r="563" spans="1:6" s="38" customFormat="1" ht="12" thickBot="1" x14ac:dyDescent="0.25">
      <c r="A563" s="50"/>
      <c r="B563" s="12" t="s">
        <v>988</v>
      </c>
      <c r="C563" s="11">
        <v>1</v>
      </c>
      <c r="D563" s="33">
        <f t="shared" si="10"/>
        <v>59.535000000000004</v>
      </c>
      <c r="E563" s="39">
        <v>66.150000000000006</v>
      </c>
      <c r="F563" s="40">
        <v>0.9</v>
      </c>
    </row>
    <row r="564" spans="1:6" s="38" customFormat="1" ht="12" thickBot="1" x14ac:dyDescent="0.25">
      <c r="A564" s="50"/>
      <c r="B564" s="12" t="s">
        <v>989</v>
      </c>
      <c r="C564" s="11">
        <v>1</v>
      </c>
      <c r="D564" s="33">
        <f t="shared" si="10"/>
        <v>77.039999999999992</v>
      </c>
      <c r="E564" s="39">
        <v>85.6</v>
      </c>
      <c r="F564" s="40">
        <v>0.9</v>
      </c>
    </row>
    <row r="565" spans="1:6" s="38" customFormat="1" ht="12" thickBot="1" x14ac:dyDescent="0.25">
      <c r="A565" s="50"/>
      <c r="B565" s="12" t="s">
        <v>990</v>
      </c>
      <c r="C565" s="11">
        <v>4</v>
      </c>
      <c r="D565" s="33">
        <f t="shared" si="10"/>
        <v>68.283000000000001</v>
      </c>
      <c r="E565" s="39">
        <v>75.87</v>
      </c>
      <c r="F565" s="40">
        <v>0.9</v>
      </c>
    </row>
    <row r="566" spans="1:6" s="38" customFormat="1" ht="12" thickBot="1" x14ac:dyDescent="0.25">
      <c r="A566" s="50"/>
      <c r="B566" s="12" t="s">
        <v>991</v>
      </c>
      <c r="C566" s="11">
        <v>2</v>
      </c>
      <c r="D566" s="33">
        <f t="shared" si="10"/>
        <v>229.37400000000002</v>
      </c>
      <c r="E566" s="39">
        <v>254.86</v>
      </c>
      <c r="F566" s="40">
        <v>0.9</v>
      </c>
    </row>
    <row r="567" spans="1:6" s="38" customFormat="1" ht="12" thickBot="1" x14ac:dyDescent="0.25">
      <c r="A567" s="50"/>
      <c r="B567" s="12" t="s">
        <v>992</v>
      </c>
      <c r="C567" s="11">
        <v>2</v>
      </c>
      <c r="D567" s="33">
        <f t="shared" si="10"/>
        <v>282.483</v>
      </c>
      <c r="E567" s="39">
        <v>313.87</v>
      </c>
      <c r="F567" s="40">
        <v>0.9</v>
      </c>
    </row>
    <row r="568" spans="1:6" s="38" customFormat="1" ht="12" thickBot="1" x14ac:dyDescent="0.25">
      <c r="A568" s="50"/>
      <c r="B568" s="12" t="s">
        <v>993</v>
      </c>
      <c r="C568" s="11">
        <v>5</v>
      </c>
      <c r="D568" s="33">
        <f t="shared" si="10"/>
        <v>1355.796</v>
      </c>
      <c r="E568" s="39">
        <v>1506.44</v>
      </c>
      <c r="F568" s="40">
        <v>0.9</v>
      </c>
    </row>
    <row r="569" spans="1:6" s="38" customFormat="1" ht="12" thickBot="1" x14ac:dyDescent="0.25">
      <c r="A569" s="50"/>
      <c r="B569" s="12" t="s">
        <v>994</v>
      </c>
      <c r="C569" s="11">
        <v>3</v>
      </c>
      <c r="D569" s="33">
        <f t="shared" si="10"/>
        <v>43.776000000000003</v>
      </c>
      <c r="E569" s="39">
        <v>48.64</v>
      </c>
      <c r="F569" s="40">
        <v>0.9</v>
      </c>
    </row>
    <row r="570" spans="1:6" s="38" customFormat="1" ht="12" thickBot="1" x14ac:dyDescent="0.25">
      <c r="A570" s="50"/>
      <c r="B570" s="12" t="s">
        <v>995</v>
      </c>
      <c r="C570" s="11">
        <v>4</v>
      </c>
      <c r="D570" s="33">
        <f t="shared" si="10"/>
        <v>5986.9709999999995</v>
      </c>
      <c r="E570" s="39">
        <v>6652.19</v>
      </c>
      <c r="F570" s="40">
        <v>0.9</v>
      </c>
    </row>
    <row r="571" spans="1:6" s="38" customFormat="1" ht="12" thickBot="1" x14ac:dyDescent="0.25">
      <c r="A571" s="50"/>
      <c r="B571" s="12" t="s">
        <v>996</v>
      </c>
      <c r="C571" s="11">
        <v>1</v>
      </c>
      <c r="D571" s="33">
        <f t="shared" si="10"/>
        <v>1442.1690000000001</v>
      </c>
      <c r="E571" s="39">
        <v>1602.41</v>
      </c>
      <c r="F571" s="40">
        <v>0.9</v>
      </c>
    </row>
    <row r="572" spans="1:6" s="38" customFormat="1" ht="12" thickBot="1" x14ac:dyDescent="0.25">
      <c r="A572" s="50"/>
      <c r="B572" s="12" t="s">
        <v>997</v>
      </c>
      <c r="C572" s="11">
        <v>1</v>
      </c>
      <c r="D572" s="33">
        <f t="shared" si="10"/>
        <v>8345.4570000000003</v>
      </c>
      <c r="E572" s="39">
        <v>9272.73</v>
      </c>
      <c r="F572" s="40">
        <v>0.9</v>
      </c>
    </row>
    <row r="573" spans="1:6" s="38" customFormat="1" ht="12" thickBot="1" x14ac:dyDescent="0.25">
      <c r="A573" s="50"/>
      <c r="B573" s="12" t="s">
        <v>998</v>
      </c>
      <c r="C573" s="11">
        <v>1</v>
      </c>
      <c r="D573" s="33">
        <f t="shared" si="10"/>
        <v>7592.5620000000008</v>
      </c>
      <c r="E573" s="39">
        <v>8436.18</v>
      </c>
      <c r="F573" s="40">
        <v>0.9</v>
      </c>
    </row>
    <row r="574" spans="1:6" s="38" customFormat="1" ht="12" thickBot="1" x14ac:dyDescent="0.25">
      <c r="A574" s="50"/>
      <c r="B574" s="12" t="s">
        <v>999</v>
      </c>
      <c r="C574" s="11">
        <v>1</v>
      </c>
      <c r="D574" s="33">
        <f t="shared" si="10"/>
        <v>164.00700000000001</v>
      </c>
      <c r="E574" s="39">
        <v>182.23</v>
      </c>
      <c r="F574" s="40">
        <v>0.9</v>
      </c>
    </row>
    <row r="575" spans="1:6" s="38" customFormat="1" ht="12" thickBot="1" x14ac:dyDescent="0.25">
      <c r="A575" s="50"/>
      <c r="B575" s="12" t="s">
        <v>1000</v>
      </c>
      <c r="C575" s="11">
        <v>1</v>
      </c>
      <c r="D575" s="33">
        <f t="shared" si="10"/>
        <v>53.693999999999996</v>
      </c>
      <c r="E575" s="39">
        <v>59.66</v>
      </c>
      <c r="F575" s="40">
        <v>0.9</v>
      </c>
    </row>
    <row r="576" spans="1:6" s="38" customFormat="1" ht="12" thickBot="1" x14ac:dyDescent="0.25">
      <c r="A576" s="50"/>
      <c r="B576" s="12" t="s">
        <v>1001</v>
      </c>
      <c r="C576" s="11">
        <v>23</v>
      </c>
      <c r="D576" s="33">
        <f t="shared" si="10"/>
        <v>2422.107</v>
      </c>
      <c r="E576" s="39">
        <v>2691.23</v>
      </c>
      <c r="F576" s="40">
        <v>0.9</v>
      </c>
    </row>
    <row r="577" spans="1:6" s="38" customFormat="1" ht="12" thickBot="1" x14ac:dyDescent="0.25">
      <c r="A577" s="50"/>
      <c r="B577" s="12" t="s">
        <v>1002</v>
      </c>
      <c r="C577" s="11">
        <v>12</v>
      </c>
      <c r="D577" s="33">
        <f t="shared" si="10"/>
        <v>5581.9260000000004</v>
      </c>
      <c r="E577" s="39">
        <v>6202.14</v>
      </c>
      <c r="F577" s="40">
        <v>0.9</v>
      </c>
    </row>
    <row r="578" spans="1:6" s="38" customFormat="1" ht="12" thickBot="1" x14ac:dyDescent="0.25">
      <c r="A578" s="50"/>
      <c r="B578" s="12" t="s">
        <v>1003</v>
      </c>
      <c r="C578" s="11">
        <v>1</v>
      </c>
      <c r="D578" s="33">
        <f t="shared" si="10"/>
        <v>35.018999999999998</v>
      </c>
      <c r="E578" s="39">
        <v>38.909999999999997</v>
      </c>
      <c r="F578" s="40">
        <v>0.9</v>
      </c>
    </row>
    <row r="579" spans="1:6" s="38" customFormat="1" ht="12" thickBot="1" x14ac:dyDescent="0.25">
      <c r="A579" s="50"/>
      <c r="B579" s="12" t="s">
        <v>1004</v>
      </c>
      <c r="C579" s="11">
        <v>5</v>
      </c>
      <c r="D579" s="33">
        <f t="shared" si="10"/>
        <v>6746.2830000000004</v>
      </c>
      <c r="E579" s="39">
        <v>7495.87</v>
      </c>
      <c r="F579" s="40">
        <v>0.9</v>
      </c>
    </row>
    <row r="580" spans="1:6" s="38" customFormat="1" ht="12" thickBot="1" x14ac:dyDescent="0.25">
      <c r="A580" s="50"/>
      <c r="B580" s="12" t="s">
        <v>1005</v>
      </c>
      <c r="C580" s="11">
        <v>4</v>
      </c>
      <c r="D580" s="33">
        <f t="shared" si="10"/>
        <v>10891.871999999999</v>
      </c>
      <c r="E580" s="39">
        <v>12102.08</v>
      </c>
      <c r="F580" s="40">
        <v>0.9</v>
      </c>
    </row>
    <row r="581" spans="1:6" s="38" customFormat="1" ht="12" thickBot="1" x14ac:dyDescent="0.25">
      <c r="A581" s="50"/>
      <c r="B581" s="12" t="s">
        <v>1006</v>
      </c>
      <c r="C581" s="11">
        <v>3</v>
      </c>
      <c r="D581" s="33">
        <f t="shared" si="10"/>
        <v>63.036000000000008</v>
      </c>
      <c r="E581" s="39">
        <v>70.040000000000006</v>
      </c>
      <c r="F581" s="40">
        <v>0.9</v>
      </c>
    </row>
    <row r="582" spans="1:6" s="38" customFormat="1" ht="12" thickBot="1" x14ac:dyDescent="0.25">
      <c r="A582" s="50"/>
      <c r="B582" s="12" t="s">
        <v>1007</v>
      </c>
      <c r="C582" s="11">
        <v>4</v>
      </c>
      <c r="D582" s="33">
        <f t="shared" si="10"/>
        <v>95.13000000000001</v>
      </c>
      <c r="E582" s="39">
        <v>105.7</v>
      </c>
      <c r="F582" s="40">
        <v>0.9</v>
      </c>
    </row>
    <row r="583" spans="1:6" s="38" customFormat="1" ht="12" thickBot="1" x14ac:dyDescent="0.25">
      <c r="A583" s="50"/>
      <c r="B583" s="12" t="s">
        <v>1008</v>
      </c>
      <c r="C583" s="11">
        <v>5</v>
      </c>
      <c r="D583" s="33">
        <f t="shared" si="10"/>
        <v>5984.0550000000003</v>
      </c>
      <c r="E583" s="39">
        <v>6648.95</v>
      </c>
      <c r="F583" s="40">
        <v>0.9</v>
      </c>
    </row>
    <row r="584" spans="1:6" s="38" customFormat="1" ht="12" thickBot="1" x14ac:dyDescent="0.25">
      <c r="A584" s="50"/>
      <c r="B584" s="12" t="s">
        <v>1009</v>
      </c>
      <c r="C584" s="11">
        <v>6</v>
      </c>
      <c r="D584" s="33">
        <f t="shared" si="10"/>
        <v>21441.735000000001</v>
      </c>
      <c r="E584" s="39">
        <v>23824.15</v>
      </c>
      <c r="F584" s="40">
        <v>0.9</v>
      </c>
    </row>
    <row r="585" spans="1:6" s="38" customFormat="1" ht="23.25" thickBot="1" x14ac:dyDescent="0.25">
      <c r="A585" s="50"/>
      <c r="B585" s="12" t="s">
        <v>1010</v>
      </c>
      <c r="C585" s="11">
        <v>1</v>
      </c>
      <c r="D585" s="33">
        <f t="shared" si="10"/>
        <v>1197.0450000000001</v>
      </c>
      <c r="E585" s="39">
        <v>1330.05</v>
      </c>
      <c r="F585" s="40">
        <v>0.9</v>
      </c>
    </row>
    <row r="586" spans="1:6" s="38" customFormat="1" ht="12" thickBot="1" x14ac:dyDescent="0.25">
      <c r="A586" s="50"/>
      <c r="B586" s="12" t="s">
        <v>1011</v>
      </c>
      <c r="C586" s="11">
        <v>3</v>
      </c>
      <c r="D586" s="33">
        <f t="shared" si="10"/>
        <v>24191.847000000002</v>
      </c>
      <c r="E586" s="39">
        <v>26879.83</v>
      </c>
      <c r="F586" s="40">
        <v>0.9</v>
      </c>
    </row>
    <row r="587" spans="1:6" s="38" customFormat="1" ht="12" thickBot="1" x14ac:dyDescent="0.25">
      <c r="A587" s="50"/>
      <c r="B587" s="12" t="s">
        <v>1012</v>
      </c>
      <c r="C587" s="11">
        <v>2</v>
      </c>
      <c r="D587" s="33">
        <f t="shared" ref="D587:D650" si="11">E587*F587</f>
        <v>15558.651</v>
      </c>
      <c r="E587" s="39">
        <v>17287.39</v>
      </c>
      <c r="F587" s="40">
        <v>0.9</v>
      </c>
    </row>
    <row r="588" spans="1:6" s="38" customFormat="1" ht="23.25" thickBot="1" x14ac:dyDescent="0.25">
      <c r="A588" s="50"/>
      <c r="B588" s="12" t="s">
        <v>1013</v>
      </c>
      <c r="C588" s="11">
        <v>6</v>
      </c>
      <c r="D588" s="33">
        <f t="shared" si="11"/>
        <v>7180.5150000000003</v>
      </c>
      <c r="E588" s="39">
        <v>7978.35</v>
      </c>
      <c r="F588" s="40">
        <v>0.9</v>
      </c>
    </row>
    <row r="589" spans="1:6" s="38" customFormat="1" ht="23.25" thickBot="1" x14ac:dyDescent="0.25">
      <c r="A589" s="50"/>
      <c r="B589" s="12" t="s">
        <v>1014</v>
      </c>
      <c r="C589" s="11">
        <v>3</v>
      </c>
      <c r="D589" s="33">
        <f t="shared" si="11"/>
        <v>21311.001</v>
      </c>
      <c r="E589" s="39">
        <v>23678.89</v>
      </c>
      <c r="F589" s="40">
        <v>0.9</v>
      </c>
    </row>
    <row r="590" spans="1:6" s="38" customFormat="1" ht="12" thickBot="1" x14ac:dyDescent="0.25">
      <c r="A590" s="50"/>
      <c r="B590" s="12" t="s">
        <v>1015</v>
      </c>
      <c r="C590" s="11">
        <v>1</v>
      </c>
      <c r="D590" s="33">
        <f t="shared" si="11"/>
        <v>1197.0450000000001</v>
      </c>
      <c r="E590" s="39">
        <v>1330.05</v>
      </c>
      <c r="F590" s="40">
        <v>0.9</v>
      </c>
    </row>
    <row r="591" spans="1:6" s="38" customFormat="1" ht="12" thickBot="1" x14ac:dyDescent="0.25">
      <c r="A591" s="50"/>
      <c r="B591" s="12" t="s">
        <v>1016</v>
      </c>
      <c r="C591" s="11">
        <v>1</v>
      </c>
      <c r="D591" s="33">
        <f t="shared" si="11"/>
        <v>1197.0450000000001</v>
      </c>
      <c r="E591" s="39">
        <v>1330.05</v>
      </c>
      <c r="F591" s="40">
        <v>0.9</v>
      </c>
    </row>
    <row r="592" spans="1:6" s="38" customFormat="1" ht="12" thickBot="1" x14ac:dyDescent="0.25">
      <c r="A592" s="50"/>
      <c r="B592" s="12" t="s">
        <v>1017</v>
      </c>
      <c r="C592" s="11">
        <v>5</v>
      </c>
      <c r="D592" s="33">
        <f t="shared" si="11"/>
        <v>1478.943</v>
      </c>
      <c r="E592" s="39">
        <v>1643.27</v>
      </c>
      <c r="F592" s="40">
        <v>0.9</v>
      </c>
    </row>
    <row r="593" spans="1:6" s="38" customFormat="1" ht="12" thickBot="1" x14ac:dyDescent="0.25">
      <c r="A593" s="50"/>
      <c r="B593" s="12" t="s">
        <v>1018</v>
      </c>
      <c r="C593" s="11">
        <v>1</v>
      </c>
      <c r="D593" s="33">
        <f t="shared" si="11"/>
        <v>232.875</v>
      </c>
      <c r="E593" s="39">
        <v>258.75</v>
      </c>
      <c r="F593" s="40">
        <v>0.9</v>
      </c>
    </row>
    <row r="594" spans="1:6" s="38" customFormat="1" ht="12" thickBot="1" x14ac:dyDescent="0.25">
      <c r="A594" s="50"/>
      <c r="B594" s="12" t="s">
        <v>1019</v>
      </c>
      <c r="C594" s="11">
        <v>1</v>
      </c>
      <c r="D594" s="33">
        <f t="shared" si="11"/>
        <v>66.537000000000006</v>
      </c>
      <c r="E594" s="39">
        <v>73.930000000000007</v>
      </c>
      <c r="F594" s="40">
        <v>0.9</v>
      </c>
    </row>
    <row r="595" spans="1:6" s="38" customFormat="1" ht="12" thickBot="1" x14ac:dyDescent="0.25">
      <c r="A595" s="50"/>
      <c r="B595" s="12" t="s">
        <v>1020</v>
      </c>
      <c r="C595" s="11">
        <v>5</v>
      </c>
      <c r="D595" s="33">
        <f t="shared" si="11"/>
        <v>2081.2590000000005</v>
      </c>
      <c r="E595" s="39">
        <v>2312.5100000000002</v>
      </c>
      <c r="F595" s="40">
        <v>0.9</v>
      </c>
    </row>
    <row r="596" spans="1:6" s="38" customFormat="1" ht="12" thickBot="1" x14ac:dyDescent="0.25">
      <c r="A596" s="50"/>
      <c r="B596" s="12" t="s">
        <v>1021</v>
      </c>
      <c r="C596" s="11">
        <v>2</v>
      </c>
      <c r="D596" s="33">
        <f t="shared" si="11"/>
        <v>1329.5340000000001</v>
      </c>
      <c r="E596" s="39">
        <v>1477.26</v>
      </c>
      <c r="F596" s="40">
        <v>0.9</v>
      </c>
    </row>
    <row r="597" spans="1:6" s="38" customFormat="1" ht="12" thickBot="1" x14ac:dyDescent="0.25">
      <c r="A597" s="50"/>
      <c r="B597" s="12" t="s">
        <v>1022</v>
      </c>
      <c r="C597" s="11">
        <v>4</v>
      </c>
      <c r="D597" s="33">
        <f t="shared" si="11"/>
        <v>244.54800000000003</v>
      </c>
      <c r="E597" s="39">
        <v>271.72000000000003</v>
      </c>
      <c r="F597" s="40">
        <v>0.9</v>
      </c>
    </row>
    <row r="598" spans="1:6" s="38" customFormat="1" ht="23.25" thickBot="1" x14ac:dyDescent="0.25">
      <c r="A598" s="50"/>
      <c r="B598" s="12" t="s">
        <v>1023</v>
      </c>
      <c r="C598" s="11">
        <v>1</v>
      </c>
      <c r="D598" s="33">
        <f t="shared" si="11"/>
        <v>1932.4259999999999</v>
      </c>
      <c r="E598" s="39">
        <v>2147.14</v>
      </c>
      <c r="F598" s="40">
        <v>0.9</v>
      </c>
    </row>
    <row r="599" spans="1:6" s="38" customFormat="1" ht="12" thickBot="1" x14ac:dyDescent="0.25">
      <c r="A599" s="50"/>
      <c r="B599" s="12" t="s">
        <v>1024</v>
      </c>
      <c r="C599" s="11">
        <v>9</v>
      </c>
      <c r="D599" s="33">
        <f t="shared" si="11"/>
        <v>21542.120999999999</v>
      </c>
      <c r="E599" s="39">
        <v>23935.69</v>
      </c>
      <c r="F599" s="40">
        <v>0.9</v>
      </c>
    </row>
    <row r="600" spans="1:6" s="38" customFormat="1" ht="12" thickBot="1" x14ac:dyDescent="0.25">
      <c r="A600" s="50"/>
      <c r="B600" s="12" t="s">
        <v>1025</v>
      </c>
      <c r="C600" s="11">
        <v>1</v>
      </c>
      <c r="D600" s="33">
        <f t="shared" si="11"/>
        <v>3924.9720000000002</v>
      </c>
      <c r="E600" s="39">
        <v>4361.08</v>
      </c>
      <c r="F600" s="40">
        <v>0.9</v>
      </c>
    </row>
    <row r="601" spans="1:6" s="38" customFormat="1" ht="12" thickBot="1" x14ac:dyDescent="0.25">
      <c r="A601" s="50"/>
      <c r="B601" s="12" t="s">
        <v>1026</v>
      </c>
      <c r="C601" s="11">
        <v>1</v>
      </c>
      <c r="D601" s="33">
        <f t="shared" si="11"/>
        <v>404.46</v>
      </c>
      <c r="E601" s="39">
        <v>449.4</v>
      </c>
      <c r="F601" s="40">
        <v>0.9</v>
      </c>
    </row>
    <row r="602" spans="1:6" s="38" customFormat="1" ht="12" thickBot="1" x14ac:dyDescent="0.25">
      <c r="A602" s="50"/>
      <c r="B602" s="12" t="s">
        <v>1027</v>
      </c>
      <c r="C602" s="11">
        <v>1</v>
      </c>
      <c r="D602" s="33">
        <f t="shared" si="11"/>
        <v>330.92099999999999</v>
      </c>
      <c r="E602" s="39">
        <v>367.69</v>
      </c>
      <c r="F602" s="40">
        <v>0.9</v>
      </c>
    </row>
    <row r="603" spans="1:6" s="38" customFormat="1" ht="12" thickBot="1" x14ac:dyDescent="0.25">
      <c r="A603" s="50"/>
      <c r="B603" s="12" t="s">
        <v>1028</v>
      </c>
      <c r="C603" s="11">
        <v>2</v>
      </c>
      <c r="D603" s="33">
        <f t="shared" si="11"/>
        <v>1023.12</v>
      </c>
      <c r="E603" s="39">
        <v>1136.8</v>
      </c>
      <c r="F603" s="40">
        <v>0.9</v>
      </c>
    </row>
    <row r="604" spans="1:6" s="38" customFormat="1" ht="12" thickBot="1" x14ac:dyDescent="0.25">
      <c r="A604" s="50"/>
      <c r="B604" s="12" t="s">
        <v>1029</v>
      </c>
      <c r="C604" s="11">
        <v>2</v>
      </c>
      <c r="D604" s="33">
        <f t="shared" si="11"/>
        <v>10591.884</v>
      </c>
      <c r="E604" s="39">
        <v>11768.76</v>
      </c>
      <c r="F604" s="40">
        <v>0.9</v>
      </c>
    </row>
    <row r="605" spans="1:6" s="38" customFormat="1" ht="12" thickBot="1" x14ac:dyDescent="0.25">
      <c r="A605" s="50"/>
      <c r="B605" s="12" t="s">
        <v>1030</v>
      </c>
      <c r="C605" s="11">
        <v>4</v>
      </c>
      <c r="D605" s="33">
        <f t="shared" si="11"/>
        <v>14131.656000000001</v>
      </c>
      <c r="E605" s="39">
        <v>15701.84</v>
      </c>
      <c r="F605" s="40">
        <v>0.9</v>
      </c>
    </row>
    <row r="606" spans="1:6" s="38" customFormat="1" ht="12" thickBot="1" x14ac:dyDescent="0.25">
      <c r="A606" s="50"/>
      <c r="B606" s="12" t="s">
        <v>1031</v>
      </c>
      <c r="C606" s="11">
        <v>1</v>
      </c>
      <c r="D606" s="33">
        <f t="shared" si="11"/>
        <v>7532.451</v>
      </c>
      <c r="E606" s="39">
        <v>8369.39</v>
      </c>
      <c r="F606" s="40">
        <v>0.9</v>
      </c>
    </row>
    <row r="607" spans="1:6" s="38" customFormat="1" ht="12" thickBot="1" x14ac:dyDescent="0.25">
      <c r="A607" s="50"/>
      <c r="B607" s="12" t="s">
        <v>1032</v>
      </c>
      <c r="C607" s="11">
        <v>5</v>
      </c>
      <c r="D607" s="33">
        <f t="shared" si="11"/>
        <v>333.846</v>
      </c>
      <c r="E607" s="39">
        <v>370.94</v>
      </c>
      <c r="F607" s="40">
        <v>0.9</v>
      </c>
    </row>
    <row r="608" spans="1:6" s="38" customFormat="1" ht="12" thickBot="1" x14ac:dyDescent="0.25">
      <c r="A608" s="50"/>
      <c r="B608" s="12" t="s">
        <v>1033</v>
      </c>
      <c r="C608" s="11">
        <v>1</v>
      </c>
      <c r="D608" s="33">
        <f t="shared" si="11"/>
        <v>9753.1919999999991</v>
      </c>
      <c r="E608" s="39">
        <v>10836.88</v>
      </c>
      <c r="F608" s="40">
        <v>0.9</v>
      </c>
    </row>
    <row r="609" spans="1:6" s="38" customFormat="1" ht="12" thickBot="1" x14ac:dyDescent="0.25">
      <c r="A609" s="50"/>
      <c r="B609" s="12" t="s">
        <v>1034</v>
      </c>
      <c r="C609" s="11">
        <v>1</v>
      </c>
      <c r="D609" s="33">
        <f t="shared" si="11"/>
        <v>12015.378000000001</v>
      </c>
      <c r="E609" s="39">
        <v>13350.42</v>
      </c>
      <c r="F609" s="40">
        <v>0.9</v>
      </c>
    </row>
    <row r="610" spans="1:6" s="38" customFormat="1" ht="12" thickBot="1" x14ac:dyDescent="0.25">
      <c r="A610" s="50"/>
      <c r="B610" s="12" t="s">
        <v>1035</v>
      </c>
      <c r="C610" s="11">
        <v>1</v>
      </c>
      <c r="D610" s="33">
        <f t="shared" si="11"/>
        <v>2380.6619999999998</v>
      </c>
      <c r="E610" s="39">
        <v>2645.18</v>
      </c>
      <c r="F610" s="40">
        <v>0.9</v>
      </c>
    </row>
    <row r="611" spans="1:6" s="38" customFormat="1" ht="12" thickBot="1" x14ac:dyDescent="0.25">
      <c r="A611" s="50"/>
      <c r="B611" s="12" t="s">
        <v>1036</v>
      </c>
      <c r="C611" s="11">
        <v>1</v>
      </c>
      <c r="D611" s="33">
        <f t="shared" si="11"/>
        <v>866.7</v>
      </c>
      <c r="E611" s="39">
        <v>963</v>
      </c>
      <c r="F611" s="40">
        <v>0.9</v>
      </c>
    </row>
    <row r="612" spans="1:6" s="38" customFormat="1" ht="12" thickBot="1" x14ac:dyDescent="0.25">
      <c r="A612" s="50"/>
      <c r="B612" s="12" t="s">
        <v>1037</v>
      </c>
      <c r="C612" s="11">
        <v>15</v>
      </c>
      <c r="D612" s="33">
        <f t="shared" si="11"/>
        <v>522.36</v>
      </c>
      <c r="E612" s="39">
        <v>580.4</v>
      </c>
      <c r="F612" s="40">
        <v>0.9</v>
      </c>
    </row>
    <row r="613" spans="1:6" s="38" customFormat="1" ht="12" thickBot="1" x14ac:dyDescent="0.25">
      <c r="A613" s="50"/>
      <c r="B613" s="12" t="s">
        <v>1038</v>
      </c>
      <c r="C613" s="11">
        <v>1</v>
      </c>
      <c r="D613" s="33">
        <f t="shared" si="11"/>
        <v>1521.549</v>
      </c>
      <c r="E613" s="39">
        <v>1690.61</v>
      </c>
      <c r="F613" s="40">
        <v>0.9</v>
      </c>
    </row>
    <row r="614" spans="1:6" s="38" customFormat="1" ht="12" thickBot="1" x14ac:dyDescent="0.25">
      <c r="A614" s="50"/>
      <c r="B614" s="12" t="s">
        <v>1039</v>
      </c>
      <c r="C614" s="11">
        <v>2</v>
      </c>
      <c r="D614" s="33">
        <f t="shared" si="11"/>
        <v>7647.4259999999995</v>
      </c>
      <c r="E614" s="39">
        <v>8497.14</v>
      </c>
      <c r="F614" s="40">
        <v>0.9</v>
      </c>
    </row>
    <row r="615" spans="1:6" s="38" customFormat="1" ht="12" thickBot="1" x14ac:dyDescent="0.25">
      <c r="A615" s="50"/>
      <c r="B615" s="12" t="s">
        <v>1040</v>
      </c>
      <c r="C615" s="11">
        <v>2</v>
      </c>
      <c r="D615" s="33">
        <f t="shared" si="11"/>
        <v>18508.364999999998</v>
      </c>
      <c r="E615" s="39">
        <v>20564.849999999999</v>
      </c>
      <c r="F615" s="40">
        <v>0.9</v>
      </c>
    </row>
    <row r="616" spans="1:6" s="38" customFormat="1" ht="12" thickBot="1" x14ac:dyDescent="0.25">
      <c r="A616" s="50"/>
      <c r="B616" s="12" t="s">
        <v>1041</v>
      </c>
      <c r="C616" s="11">
        <v>1</v>
      </c>
      <c r="D616" s="33">
        <f t="shared" si="11"/>
        <v>935.577</v>
      </c>
      <c r="E616" s="39">
        <v>1039.53</v>
      </c>
      <c r="F616" s="40">
        <v>0.9</v>
      </c>
    </row>
    <row r="617" spans="1:6" s="38" customFormat="1" ht="12" thickBot="1" x14ac:dyDescent="0.25">
      <c r="A617" s="50"/>
      <c r="B617" s="12" t="s">
        <v>1042</v>
      </c>
      <c r="C617" s="11">
        <v>1</v>
      </c>
      <c r="D617" s="33">
        <f t="shared" si="11"/>
        <v>1427.5800000000002</v>
      </c>
      <c r="E617" s="39">
        <v>1586.2</v>
      </c>
      <c r="F617" s="40">
        <v>0.9</v>
      </c>
    </row>
    <row r="618" spans="1:6" s="38" customFormat="1" ht="12" thickBot="1" x14ac:dyDescent="0.25">
      <c r="A618" s="50"/>
      <c r="B618" s="12" t="s">
        <v>1043</v>
      </c>
      <c r="C618" s="11">
        <v>1</v>
      </c>
      <c r="D618" s="33">
        <f t="shared" si="11"/>
        <v>3104.3789999999999</v>
      </c>
      <c r="E618" s="39">
        <v>3449.31</v>
      </c>
      <c r="F618" s="40">
        <v>0.9</v>
      </c>
    </row>
    <row r="619" spans="1:6" s="38" customFormat="1" ht="12" thickBot="1" x14ac:dyDescent="0.25">
      <c r="A619" s="50"/>
      <c r="B619" s="12" t="s">
        <v>1044</v>
      </c>
      <c r="C619" s="11">
        <v>2</v>
      </c>
      <c r="D619" s="33">
        <f t="shared" si="11"/>
        <v>165.16800000000001</v>
      </c>
      <c r="E619" s="39">
        <v>183.52</v>
      </c>
      <c r="F619" s="40">
        <v>0.9</v>
      </c>
    </row>
    <row r="620" spans="1:6" s="38" customFormat="1" ht="12" thickBot="1" x14ac:dyDescent="0.25">
      <c r="A620" s="50"/>
      <c r="B620" s="12" t="s">
        <v>1045</v>
      </c>
      <c r="C620" s="11">
        <v>4</v>
      </c>
      <c r="D620" s="33">
        <f t="shared" si="11"/>
        <v>726.63300000000004</v>
      </c>
      <c r="E620" s="39">
        <v>807.37</v>
      </c>
      <c r="F620" s="40">
        <v>0.9</v>
      </c>
    </row>
    <row r="621" spans="1:6" s="38" customFormat="1" ht="12" thickBot="1" x14ac:dyDescent="0.25">
      <c r="A621" s="50"/>
      <c r="B621" s="12" t="s">
        <v>1046</v>
      </c>
      <c r="C621" s="11">
        <v>2</v>
      </c>
      <c r="D621" s="33">
        <f t="shared" si="11"/>
        <v>212.44500000000002</v>
      </c>
      <c r="E621" s="39">
        <v>236.05</v>
      </c>
      <c r="F621" s="40">
        <v>0.9</v>
      </c>
    </row>
    <row r="622" spans="1:6" s="38" customFormat="1" ht="12" thickBot="1" x14ac:dyDescent="0.25">
      <c r="A622" s="50"/>
      <c r="B622" s="12" t="s">
        <v>1047</v>
      </c>
      <c r="C622" s="11">
        <v>10</v>
      </c>
      <c r="D622" s="33">
        <f t="shared" si="11"/>
        <v>1693.134</v>
      </c>
      <c r="E622" s="39">
        <v>1881.26</v>
      </c>
      <c r="F622" s="40">
        <v>0.9</v>
      </c>
    </row>
    <row r="623" spans="1:6" s="38" customFormat="1" ht="12" thickBot="1" x14ac:dyDescent="0.25">
      <c r="A623" s="50"/>
      <c r="B623" s="12" t="s">
        <v>1048</v>
      </c>
      <c r="C623" s="11">
        <v>2</v>
      </c>
      <c r="D623" s="33">
        <f t="shared" si="11"/>
        <v>399.78899999999999</v>
      </c>
      <c r="E623" s="39">
        <v>444.21</v>
      </c>
      <c r="F623" s="40">
        <v>0.9</v>
      </c>
    </row>
    <row r="624" spans="1:6" s="38" customFormat="1" ht="12" thickBot="1" x14ac:dyDescent="0.25">
      <c r="A624" s="50"/>
      <c r="B624" s="12" t="s">
        <v>1049</v>
      </c>
      <c r="C624" s="11">
        <v>1</v>
      </c>
      <c r="D624" s="33">
        <f t="shared" si="11"/>
        <v>525.27599999999995</v>
      </c>
      <c r="E624" s="39">
        <v>583.64</v>
      </c>
      <c r="F624" s="40">
        <v>0.9</v>
      </c>
    </row>
    <row r="625" spans="1:6" s="38" customFormat="1" ht="12" thickBot="1" x14ac:dyDescent="0.25">
      <c r="A625" s="50"/>
      <c r="B625" s="12" t="s">
        <v>1050</v>
      </c>
      <c r="C625" s="11">
        <v>1</v>
      </c>
      <c r="D625" s="33">
        <f t="shared" si="11"/>
        <v>1798.191</v>
      </c>
      <c r="E625" s="39">
        <v>1997.99</v>
      </c>
      <c r="F625" s="40">
        <v>0.9</v>
      </c>
    </row>
    <row r="626" spans="1:6" s="38" customFormat="1" ht="12" thickBot="1" x14ac:dyDescent="0.25">
      <c r="A626" s="50"/>
      <c r="B626" s="12" t="s">
        <v>1051</v>
      </c>
      <c r="C626" s="11">
        <v>1</v>
      </c>
      <c r="D626" s="33">
        <f t="shared" si="11"/>
        <v>7312.9949999999999</v>
      </c>
      <c r="E626" s="39">
        <v>8125.55</v>
      </c>
      <c r="F626" s="40">
        <v>0.9</v>
      </c>
    </row>
    <row r="627" spans="1:6" s="38" customFormat="1" ht="12" thickBot="1" x14ac:dyDescent="0.25">
      <c r="A627" s="50"/>
      <c r="B627" s="12" t="s">
        <v>1052</v>
      </c>
      <c r="C627" s="11">
        <v>2</v>
      </c>
      <c r="D627" s="33">
        <f t="shared" si="11"/>
        <v>285.399</v>
      </c>
      <c r="E627" s="39">
        <v>317.11</v>
      </c>
      <c r="F627" s="40">
        <v>0.9</v>
      </c>
    </row>
    <row r="628" spans="1:6" s="38" customFormat="1" ht="12" thickBot="1" x14ac:dyDescent="0.25">
      <c r="A628" s="50"/>
      <c r="B628" s="12" t="s">
        <v>1053</v>
      </c>
      <c r="C628" s="11">
        <v>1</v>
      </c>
      <c r="D628" s="33">
        <f t="shared" si="11"/>
        <v>118.47599999999998</v>
      </c>
      <c r="E628" s="39">
        <v>131.63999999999999</v>
      </c>
      <c r="F628" s="40">
        <v>0.9</v>
      </c>
    </row>
    <row r="629" spans="1:6" s="38" customFormat="1" ht="12" thickBot="1" x14ac:dyDescent="0.25">
      <c r="A629" s="50"/>
      <c r="B629" s="12" t="s">
        <v>1054</v>
      </c>
      <c r="C629" s="11">
        <v>1</v>
      </c>
      <c r="D629" s="33">
        <f t="shared" si="11"/>
        <v>718.46100000000001</v>
      </c>
      <c r="E629" s="39">
        <v>798.29</v>
      </c>
      <c r="F629" s="40">
        <v>0.9</v>
      </c>
    </row>
    <row r="630" spans="1:6" s="38" customFormat="1" ht="12" thickBot="1" x14ac:dyDescent="0.25">
      <c r="A630" s="50"/>
      <c r="B630" s="12" t="s">
        <v>1055</v>
      </c>
      <c r="C630" s="11">
        <v>5</v>
      </c>
      <c r="D630" s="33">
        <f t="shared" si="11"/>
        <v>3399.1109999999999</v>
      </c>
      <c r="E630" s="39">
        <v>3776.79</v>
      </c>
      <c r="F630" s="40">
        <v>0.9</v>
      </c>
    </row>
    <row r="631" spans="1:6" s="38" customFormat="1" ht="12" thickBot="1" x14ac:dyDescent="0.25">
      <c r="A631" s="50"/>
      <c r="B631" s="12" t="s">
        <v>1056</v>
      </c>
      <c r="C631" s="11">
        <v>1</v>
      </c>
      <c r="D631" s="33">
        <f t="shared" si="11"/>
        <v>858.53699999999992</v>
      </c>
      <c r="E631" s="39">
        <v>953.93</v>
      </c>
      <c r="F631" s="40">
        <v>0.9</v>
      </c>
    </row>
    <row r="632" spans="1:6" s="38" customFormat="1" ht="12" thickBot="1" x14ac:dyDescent="0.25">
      <c r="A632" s="50"/>
      <c r="B632" s="12" t="s">
        <v>1057</v>
      </c>
      <c r="C632" s="11">
        <v>1</v>
      </c>
      <c r="D632" s="33">
        <f t="shared" si="11"/>
        <v>84.62700000000001</v>
      </c>
      <c r="E632" s="39">
        <v>94.03</v>
      </c>
      <c r="F632" s="40">
        <v>0.9</v>
      </c>
    </row>
    <row r="633" spans="1:6" s="38" customFormat="1" ht="12" thickBot="1" x14ac:dyDescent="0.25">
      <c r="A633" s="50"/>
      <c r="B633" s="12" t="s">
        <v>1058</v>
      </c>
      <c r="C633" s="11">
        <v>1</v>
      </c>
      <c r="D633" s="33">
        <f t="shared" si="11"/>
        <v>1010.8620000000001</v>
      </c>
      <c r="E633" s="39">
        <v>1123.18</v>
      </c>
      <c r="F633" s="40">
        <v>0.9</v>
      </c>
    </row>
    <row r="634" spans="1:6" s="38" customFormat="1" ht="12" thickBot="1" x14ac:dyDescent="0.25">
      <c r="A634" s="50"/>
      <c r="B634" s="12" t="s">
        <v>1059</v>
      </c>
      <c r="C634" s="11">
        <v>11</v>
      </c>
      <c r="D634" s="33">
        <f t="shared" si="11"/>
        <v>2220.75</v>
      </c>
      <c r="E634" s="39">
        <v>2467.5</v>
      </c>
      <c r="F634" s="40">
        <v>0.9</v>
      </c>
    </row>
    <row r="635" spans="1:6" s="38" customFormat="1" ht="12" thickBot="1" x14ac:dyDescent="0.25">
      <c r="A635" s="50"/>
      <c r="B635" s="12" t="s">
        <v>1060</v>
      </c>
      <c r="C635" s="11">
        <v>7</v>
      </c>
      <c r="D635" s="33">
        <f t="shared" si="11"/>
        <v>9679.6530000000002</v>
      </c>
      <c r="E635" s="39">
        <v>10755.17</v>
      </c>
      <c r="F635" s="40">
        <v>0.9</v>
      </c>
    </row>
    <row r="636" spans="1:6" s="38" customFormat="1" ht="12" thickBot="1" x14ac:dyDescent="0.25">
      <c r="A636" s="50"/>
      <c r="B636" s="12" t="s">
        <v>1061</v>
      </c>
      <c r="C636" s="11">
        <v>54</v>
      </c>
      <c r="D636" s="33">
        <f t="shared" si="11"/>
        <v>2445.444</v>
      </c>
      <c r="E636" s="39">
        <v>2717.16</v>
      </c>
      <c r="F636" s="40">
        <v>0.9</v>
      </c>
    </row>
    <row r="637" spans="1:6" s="38" customFormat="1" ht="12" thickBot="1" x14ac:dyDescent="0.25">
      <c r="A637" s="50"/>
      <c r="B637" s="12" t="s">
        <v>1062</v>
      </c>
      <c r="C637" s="11">
        <v>49</v>
      </c>
      <c r="D637" s="33">
        <f t="shared" si="11"/>
        <v>3941.9010000000003</v>
      </c>
      <c r="E637" s="39">
        <v>4379.8900000000003</v>
      </c>
      <c r="F637" s="40">
        <v>0.9</v>
      </c>
    </row>
    <row r="638" spans="1:6" s="38" customFormat="1" ht="12" thickBot="1" x14ac:dyDescent="0.25">
      <c r="A638" s="50"/>
      <c r="B638" s="12" t="s">
        <v>1063</v>
      </c>
      <c r="C638" s="11">
        <v>1</v>
      </c>
      <c r="D638" s="33">
        <f t="shared" si="11"/>
        <v>2604.7799999999997</v>
      </c>
      <c r="E638" s="39">
        <v>2894.2</v>
      </c>
      <c r="F638" s="40">
        <v>0.9</v>
      </c>
    </row>
    <row r="639" spans="1:6" s="38" customFormat="1" ht="12" thickBot="1" x14ac:dyDescent="0.25">
      <c r="A639" s="50"/>
      <c r="B639" s="12" t="s">
        <v>1064</v>
      </c>
      <c r="C639" s="11">
        <v>1</v>
      </c>
      <c r="D639" s="33">
        <f t="shared" si="11"/>
        <v>313.416</v>
      </c>
      <c r="E639" s="39">
        <v>348.24</v>
      </c>
      <c r="F639" s="40">
        <v>0.9</v>
      </c>
    </row>
    <row r="640" spans="1:6" s="38" customFormat="1" ht="12" thickBot="1" x14ac:dyDescent="0.25">
      <c r="A640" s="50"/>
      <c r="B640" s="12" t="s">
        <v>1065</v>
      </c>
      <c r="C640" s="11">
        <v>1</v>
      </c>
      <c r="D640" s="33">
        <f t="shared" si="11"/>
        <v>1171.3679999999999</v>
      </c>
      <c r="E640" s="39">
        <v>1301.52</v>
      </c>
      <c r="F640" s="40">
        <v>0.9</v>
      </c>
    </row>
    <row r="641" spans="1:6" s="38" customFormat="1" ht="12" thickBot="1" x14ac:dyDescent="0.25">
      <c r="A641" s="50"/>
      <c r="B641" s="12" t="s">
        <v>1066</v>
      </c>
      <c r="C641" s="11">
        <v>15</v>
      </c>
      <c r="D641" s="33">
        <f t="shared" si="11"/>
        <v>1284.588</v>
      </c>
      <c r="E641" s="39">
        <v>1427.32</v>
      </c>
      <c r="F641" s="40">
        <v>0.9</v>
      </c>
    </row>
    <row r="642" spans="1:6" s="38" customFormat="1" ht="12" thickBot="1" x14ac:dyDescent="0.25">
      <c r="A642" s="50"/>
      <c r="B642" s="12" t="s">
        <v>1067</v>
      </c>
      <c r="C642" s="11">
        <v>3</v>
      </c>
      <c r="D642" s="33">
        <f t="shared" si="11"/>
        <v>3165.6600000000003</v>
      </c>
      <c r="E642" s="39">
        <v>3517.4</v>
      </c>
      <c r="F642" s="40">
        <v>0.9</v>
      </c>
    </row>
    <row r="643" spans="1:6" s="38" customFormat="1" ht="12" thickBot="1" x14ac:dyDescent="0.25">
      <c r="A643" s="50"/>
      <c r="B643" s="12" t="s">
        <v>1068</v>
      </c>
      <c r="C643" s="11">
        <v>4</v>
      </c>
      <c r="D643" s="33">
        <f t="shared" si="11"/>
        <v>1870.5600000000002</v>
      </c>
      <c r="E643" s="39">
        <v>2078.4</v>
      </c>
      <c r="F643" s="40">
        <v>0.9</v>
      </c>
    </row>
    <row r="644" spans="1:6" s="38" customFormat="1" ht="12" thickBot="1" x14ac:dyDescent="0.25">
      <c r="A644" s="50"/>
      <c r="B644" s="12" t="s">
        <v>1069</v>
      </c>
      <c r="C644" s="11">
        <v>1</v>
      </c>
      <c r="D644" s="33">
        <f t="shared" si="11"/>
        <v>121.977</v>
      </c>
      <c r="E644" s="39">
        <v>135.53</v>
      </c>
      <c r="F644" s="40">
        <v>0.9</v>
      </c>
    </row>
    <row r="645" spans="1:6" s="38" customFormat="1" ht="12" thickBot="1" x14ac:dyDescent="0.25">
      <c r="A645" s="50"/>
      <c r="B645" s="12" t="s">
        <v>1070</v>
      </c>
      <c r="C645" s="11">
        <v>4</v>
      </c>
      <c r="D645" s="33">
        <f t="shared" si="11"/>
        <v>2337.471</v>
      </c>
      <c r="E645" s="39">
        <v>2597.19</v>
      </c>
      <c r="F645" s="40">
        <v>0.9</v>
      </c>
    </row>
    <row r="646" spans="1:6" s="38" customFormat="1" ht="12" thickBot="1" x14ac:dyDescent="0.25">
      <c r="A646" s="50"/>
      <c r="B646" s="12" t="s">
        <v>1071</v>
      </c>
      <c r="C646" s="11">
        <v>6</v>
      </c>
      <c r="D646" s="33">
        <f t="shared" si="11"/>
        <v>4116.4110000000001</v>
      </c>
      <c r="E646" s="39">
        <v>4573.79</v>
      </c>
      <c r="F646" s="40">
        <v>0.9</v>
      </c>
    </row>
    <row r="647" spans="1:6" s="38" customFormat="1" ht="12" thickBot="1" x14ac:dyDescent="0.25">
      <c r="A647" s="50"/>
      <c r="B647" s="12" t="s">
        <v>1072</v>
      </c>
      <c r="C647" s="11">
        <v>1</v>
      </c>
      <c r="D647" s="33">
        <f t="shared" si="11"/>
        <v>263.22300000000001</v>
      </c>
      <c r="E647" s="39">
        <v>292.47000000000003</v>
      </c>
      <c r="F647" s="40">
        <v>0.9</v>
      </c>
    </row>
    <row r="648" spans="1:6" s="38" customFormat="1" ht="12" thickBot="1" x14ac:dyDescent="0.25">
      <c r="A648" s="50"/>
      <c r="B648" s="12" t="s">
        <v>1073</v>
      </c>
      <c r="C648" s="11">
        <v>1</v>
      </c>
      <c r="D648" s="33">
        <f t="shared" si="11"/>
        <v>66.537000000000006</v>
      </c>
      <c r="E648" s="39">
        <v>73.930000000000007</v>
      </c>
      <c r="F648" s="40">
        <v>0.9</v>
      </c>
    </row>
    <row r="649" spans="1:6" s="38" customFormat="1" ht="12" thickBot="1" x14ac:dyDescent="0.25">
      <c r="A649" s="50"/>
      <c r="B649" s="12" t="s">
        <v>1074</v>
      </c>
      <c r="C649" s="11">
        <v>1</v>
      </c>
      <c r="D649" s="33">
        <f t="shared" si="11"/>
        <v>56.61</v>
      </c>
      <c r="E649" s="39">
        <v>62.9</v>
      </c>
      <c r="F649" s="40">
        <v>0.9</v>
      </c>
    </row>
    <row r="650" spans="1:6" s="38" customFormat="1" ht="12" thickBot="1" x14ac:dyDescent="0.25">
      <c r="A650" s="50"/>
      <c r="B650" s="12" t="s">
        <v>1075</v>
      </c>
      <c r="C650" s="11">
        <v>5</v>
      </c>
      <c r="D650" s="33">
        <f t="shared" si="11"/>
        <v>2616.453</v>
      </c>
      <c r="E650" s="39">
        <v>2907.17</v>
      </c>
      <c r="F650" s="40">
        <v>0.9</v>
      </c>
    </row>
    <row r="651" spans="1:6" s="38" customFormat="1" ht="12" thickBot="1" x14ac:dyDescent="0.25">
      <c r="A651" s="50"/>
      <c r="B651" s="12" t="s">
        <v>1076</v>
      </c>
      <c r="C651" s="11">
        <v>1</v>
      </c>
      <c r="D651" s="33">
        <f t="shared" ref="D651:D714" si="12">E651*F651</f>
        <v>2711.5920000000001</v>
      </c>
      <c r="E651" s="39">
        <v>3012.88</v>
      </c>
      <c r="F651" s="40">
        <v>0.9</v>
      </c>
    </row>
    <row r="652" spans="1:6" s="38" customFormat="1" ht="12" thickBot="1" x14ac:dyDescent="0.25">
      <c r="A652" s="50"/>
      <c r="B652" s="12" t="s">
        <v>1077</v>
      </c>
      <c r="C652" s="11">
        <v>6</v>
      </c>
      <c r="D652" s="33">
        <f t="shared" si="12"/>
        <v>148.82400000000001</v>
      </c>
      <c r="E652" s="39">
        <v>165.36</v>
      </c>
      <c r="F652" s="40">
        <v>0.9</v>
      </c>
    </row>
    <row r="653" spans="1:6" s="38" customFormat="1" ht="12" thickBot="1" x14ac:dyDescent="0.25">
      <c r="A653" s="50"/>
      <c r="B653" s="12" t="s">
        <v>1078</v>
      </c>
      <c r="C653" s="11">
        <v>4</v>
      </c>
      <c r="D653" s="33">
        <f t="shared" si="12"/>
        <v>1426.9949999999999</v>
      </c>
      <c r="E653" s="39">
        <v>1585.55</v>
      </c>
      <c r="F653" s="40">
        <v>0.9</v>
      </c>
    </row>
    <row r="654" spans="1:6" s="38" customFormat="1" ht="12" thickBot="1" x14ac:dyDescent="0.25">
      <c r="A654" s="50"/>
      <c r="B654" s="12" t="s">
        <v>1079</v>
      </c>
      <c r="C654" s="11">
        <v>8</v>
      </c>
      <c r="D654" s="33">
        <f t="shared" si="12"/>
        <v>2193.3180000000002</v>
      </c>
      <c r="E654" s="39">
        <v>2437.02</v>
      </c>
      <c r="F654" s="40">
        <v>0.9</v>
      </c>
    </row>
    <row r="655" spans="1:6" s="38" customFormat="1" ht="12" thickBot="1" x14ac:dyDescent="0.25">
      <c r="A655" s="50"/>
      <c r="B655" s="12" t="s">
        <v>1080</v>
      </c>
      <c r="C655" s="11">
        <v>9</v>
      </c>
      <c r="D655" s="33">
        <f t="shared" si="12"/>
        <v>3317.9850000000001</v>
      </c>
      <c r="E655" s="39">
        <v>3686.65</v>
      </c>
      <c r="F655" s="40">
        <v>0.9</v>
      </c>
    </row>
    <row r="656" spans="1:6" s="38" customFormat="1" ht="12" thickBot="1" x14ac:dyDescent="0.25">
      <c r="A656" s="50"/>
      <c r="B656" s="12" t="s">
        <v>1081</v>
      </c>
      <c r="C656" s="11">
        <v>6</v>
      </c>
      <c r="D656" s="33">
        <f t="shared" si="12"/>
        <v>2336.8950000000004</v>
      </c>
      <c r="E656" s="39">
        <v>2596.5500000000002</v>
      </c>
      <c r="F656" s="40">
        <v>0.9</v>
      </c>
    </row>
    <row r="657" spans="1:6" s="38" customFormat="1" ht="12" thickBot="1" x14ac:dyDescent="0.25">
      <c r="A657" s="50"/>
      <c r="B657" s="12" t="s">
        <v>1082</v>
      </c>
      <c r="C657" s="11">
        <v>1</v>
      </c>
      <c r="D657" s="33">
        <f t="shared" si="12"/>
        <v>1458.5129999999999</v>
      </c>
      <c r="E657" s="39">
        <v>1620.57</v>
      </c>
      <c r="F657" s="40">
        <v>0.9</v>
      </c>
    </row>
    <row r="658" spans="1:6" s="38" customFormat="1" ht="12" thickBot="1" x14ac:dyDescent="0.25">
      <c r="A658" s="50"/>
      <c r="B658" s="12" t="s">
        <v>1083</v>
      </c>
      <c r="C658" s="11">
        <v>2</v>
      </c>
      <c r="D658" s="33">
        <f t="shared" si="12"/>
        <v>203.10299999999998</v>
      </c>
      <c r="E658" s="39">
        <v>225.67</v>
      </c>
      <c r="F658" s="40">
        <v>0.9</v>
      </c>
    </row>
    <row r="659" spans="1:6" s="38" customFormat="1" ht="12" thickBot="1" x14ac:dyDescent="0.25">
      <c r="A659" s="50"/>
      <c r="B659" s="12" t="s">
        <v>1084</v>
      </c>
      <c r="C659" s="11">
        <v>5</v>
      </c>
      <c r="D659" s="33">
        <f t="shared" si="12"/>
        <v>37262.438999999998</v>
      </c>
      <c r="E659" s="39">
        <v>41402.71</v>
      </c>
      <c r="F659" s="40">
        <v>0.9</v>
      </c>
    </row>
    <row r="660" spans="1:6" s="38" customFormat="1" ht="12" thickBot="1" x14ac:dyDescent="0.25">
      <c r="A660" s="50"/>
      <c r="B660" s="12" t="s">
        <v>1085</v>
      </c>
      <c r="C660" s="11">
        <v>3</v>
      </c>
      <c r="D660" s="33">
        <f t="shared" si="12"/>
        <v>7429.14</v>
      </c>
      <c r="E660" s="39">
        <v>8254.6</v>
      </c>
      <c r="F660" s="40">
        <v>0.9</v>
      </c>
    </row>
    <row r="661" spans="1:6" s="38" customFormat="1" ht="12" thickBot="1" x14ac:dyDescent="0.25">
      <c r="A661" s="50"/>
      <c r="B661" s="12" t="s">
        <v>1086</v>
      </c>
      <c r="C661" s="11">
        <v>1</v>
      </c>
      <c r="D661" s="33">
        <f t="shared" si="12"/>
        <v>286.56900000000002</v>
      </c>
      <c r="E661" s="39">
        <v>318.41000000000003</v>
      </c>
      <c r="F661" s="40">
        <v>0.9</v>
      </c>
    </row>
    <row r="662" spans="1:6" s="38" customFormat="1" ht="12" thickBot="1" x14ac:dyDescent="0.25">
      <c r="A662" s="50"/>
      <c r="B662" s="12" t="s">
        <v>1087</v>
      </c>
      <c r="C662" s="11">
        <v>1</v>
      </c>
      <c r="D662" s="33">
        <f t="shared" si="12"/>
        <v>312.24599999999998</v>
      </c>
      <c r="E662" s="39">
        <v>346.94</v>
      </c>
      <c r="F662" s="40">
        <v>0.9</v>
      </c>
    </row>
    <row r="663" spans="1:6" s="38" customFormat="1" ht="12" thickBot="1" x14ac:dyDescent="0.25">
      <c r="A663" s="50"/>
      <c r="B663" s="12" t="s">
        <v>1088</v>
      </c>
      <c r="C663" s="11">
        <v>1</v>
      </c>
      <c r="D663" s="33">
        <f t="shared" si="12"/>
        <v>5073.5790000000006</v>
      </c>
      <c r="E663" s="39">
        <v>5637.31</v>
      </c>
      <c r="F663" s="40">
        <v>0.9</v>
      </c>
    </row>
    <row r="664" spans="1:6" s="38" customFormat="1" ht="12" thickBot="1" x14ac:dyDescent="0.25">
      <c r="A664" s="50"/>
      <c r="B664" s="12" t="s">
        <v>1089</v>
      </c>
      <c r="C664" s="11">
        <v>25</v>
      </c>
      <c r="D664" s="33">
        <f t="shared" si="12"/>
        <v>116.72999999999999</v>
      </c>
      <c r="E664" s="39">
        <v>129.69999999999999</v>
      </c>
      <c r="F664" s="40">
        <v>0.9</v>
      </c>
    </row>
    <row r="665" spans="1:6" s="38" customFormat="1" ht="12" thickBot="1" x14ac:dyDescent="0.25">
      <c r="A665" s="50"/>
      <c r="B665" s="12" t="s">
        <v>1090</v>
      </c>
      <c r="C665" s="11">
        <v>1</v>
      </c>
      <c r="D665" s="33">
        <f t="shared" si="12"/>
        <v>1938.8520000000003</v>
      </c>
      <c r="E665" s="39">
        <v>2154.2800000000002</v>
      </c>
      <c r="F665" s="40">
        <v>0.9</v>
      </c>
    </row>
    <row r="666" spans="1:6" s="38" customFormat="1" ht="12" thickBot="1" x14ac:dyDescent="0.25">
      <c r="A666" s="50"/>
      <c r="B666" s="12" t="s">
        <v>1091</v>
      </c>
      <c r="C666" s="11">
        <v>24</v>
      </c>
      <c r="D666" s="33">
        <f t="shared" si="12"/>
        <v>1549.566</v>
      </c>
      <c r="E666" s="39">
        <v>1721.74</v>
      </c>
      <c r="F666" s="40">
        <v>0.9</v>
      </c>
    </row>
    <row r="667" spans="1:6" s="38" customFormat="1" ht="12" thickBot="1" x14ac:dyDescent="0.25">
      <c r="A667" s="50"/>
      <c r="B667" s="12" t="s">
        <v>1092</v>
      </c>
      <c r="C667" s="11">
        <v>408</v>
      </c>
      <c r="D667" s="33">
        <f t="shared" si="12"/>
        <v>10664.838</v>
      </c>
      <c r="E667" s="39">
        <v>11849.82</v>
      </c>
      <c r="F667" s="40">
        <v>0.9</v>
      </c>
    </row>
    <row r="668" spans="1:6" s="38" customFormat="1" ht="12" thickBot="1" x14ac:dyDescent="0.25">
      <c r="A668" s="50"/>
      <c r="B668" s="12" t="s">
        <v>1093</v>
      </c>
      <c r="C668" s="11">
        <v>1</v>
      </c>
      <c r="D668" s="33">
        <f t="shared" si="12"/>
        <v>46.106999999999999</v>
      </c>
      <c r="E668" s="39">
        <v>51.23</v>
      </c>
      <c r="F668" s="40">
        <v>0.9</v>
      </c>
    </row>
    <row r="669" spans="1:6" s="38" customFormat="1" ht="12" thickBot="1" x14ac:dyDescent="0.25">
      <c r="A669" s="50"/>
      <c r="B669" s="12" t="s">
        <v>1094</v>
      </c>
      <c r="C669" s="11">
        <v>1</v>
      </c>
      <c r="D669" s="33">
        <f t="shared" si="12"/>
        <v>2110.4369999999999</v>
      </c>
      <c r="E669" s="39">
        <v>2344.9299999999998</v>
      </c>
      <c r="F669" s="40">
        <v>0.9</v>
      </c>
    </row>
    <row r="670" spans="1:6" s="38" customFormat="1" ht="12" thickBot="1" x14ac:dyDescent="0.25">
      <c r="A670" s="50"/>
      <c r="B670" s="12" t="s">
        <v>1095</v>
      </c>
      <c r="C670" s="11">
        <v>1</v>
      </c>
      <c r="D670" s="33">
        <f t="shared" si="12"/>
        <v>2345.058</v>
      </c>
      <c r="E670" s="39">
        <v>2605.62</v>
      </c>
      <c r="F670" s="40">
        <v>0.9</v>
      </c>
    </row>
    <row r="671" spans="1:6" s="38" customFormat="1" ht="12" thickBot="1" x14ac:dyDescent="0.25">
      <c r="A671" s="50"/>
      <c r="B671" s="12" t="s">
        <v>1096</v>
      </c>
      <c r="C671" s="11">
        <v>4</v>
      </c>
      <c r="D671" s="33">
        <f t="shared" si="12"/>
        <v>209.529</v>
      </c>
      <c r="E671" s="39">
        <v>232.81</v>
      </c>
      <c r="F671" s="40">
        <v>0.9</v>
      </c>
    </row>
    <row r="672" spans="1:6" s="38" customFormat="1" ht="12" thickBot="1" x14ac:dyDescent="0.25">
      <c r="A672" s="50"/>
      <c r="B672" s="12" t="s">
        <v>1097</v>
      </c>
      <c r="C672" s="11">
        <v>1</v>
      </c>
      <c r="D672" s="33">
        <f t="shared" si="12"/>
        <v>77.039999999999992</v>
      </c>
      <c r="E672" s="39">
        <v>85.6</v>
      </c>
      <c r="F672" s="40">
        <v>0.9</v>
      </c>
    </row>
    <row r="673" spans="1:6" s="38" customFormat="1" ht="12" thickBot="1" x14ac:dyDescent="0.25">
      <c r="A673" s="50"/>
      <c r="B673" s="12" t="s">
        <v>1098</v>
      </c>
      <c r="C673" s="11">
        <v>1</v>
      </c>
      <c r="D673" s="33">
        <f t="shared" si="12"/>
        <v>77.039999999999992</v>
      </c>
      <c r="E673" s="39">
        <v>85.6</v>
      </c>
      <c r="F673" s="40">
        <v>0.9</v>
      </c>
    </row>
    <row r="674" spans="1:6" s="38" customFormat="1" ht="12" thickBot="1" x14ac:dyDescent="0.25">
      <c r="A674" s="50"/>
      <c r="B674" s="12" t="s">
        <v>1099</v>
      </c>
      <c r="C674" s="11">
        <v>1</v>
      </c>
      <c r="D674" s="33">
        <f t="shared" si="12"/>
        <v>930.32100000000003</v>
      </c>
      <c r="E674" s="39">
        <v>1033.69</v>
      </c>
      <c r="F674" s="40">
        <v>0.9</v>
      </c>
    </row>
    <row r="675" spans="1:6" s="38" customFormat="1" ht="12" thickBot="1" x14ac:dyDescent="0.25">
      <c r="A675" s="50"/>
      <c r="B675" s="12" t="s">
        <v>1100</v>
      </c>
      <c r="C675" s="11">
        <v>1</v>
      </c>
      <c r="D675" s="33">
        <f t="shared" si="12"/>
        <v>615.15899999999999</v>
      </c>
      <c r="E675" s="39">
        <v>683.51</v>
      </c>
      <c r="F675" s="40">
        <v>0.9</v>
      </c>
    </row>
    <row r="676" spans="1:6" s="38" customFormat="1" ht="12" thickBot="1" x14ac:dyDescent="0.25">
      <c r="A676" s="50"/>
      <c r="B676" s="12" t="s">
        <v>1101</v>
      </c>
      <c r="C676" s="11">
        <v>1</v>
      </c>
      <c r="D676" s="33">
        <f t="shared" si="12"/>
        <v>720.20699999999999</v>
      </c>
      <c r="E676" s="39">
        <v>800.23</v>
      </c>
      <c r="F676" s="40">
        <v>0.9</v>
      </c>
    </row>
    <row r="677" spans="1:6" s="38" customFormat="1" ht="12" thickBot="1" x14ac:dyDescent="0.25">
      <c r="A677" s="50"/>
      <c r="B677" s="12" t="s">
        <v>1102</v>
      </c>
      <c r="C677" s="11">
        <v>1</v>
      </c>
      <c r="D677" s="33">
        <f t="shared" si="12"/>
        <v>5340.8790000000008</v>
      </c>
      <c r="E677" s="39">
        <v>5934.31</v>
      </c>
      <c r="F677" s="40">
        <v>0.9</v>
      </c>
    </row>
    <row r="678" spans="1:6" s="38" customFormat="1" ht="12" thickBot="1" x14ac:dyDescent="0.25">
      <c r="A678" s="50"/>
      <c r="B678" s="12" t="s">
        <v>1103</v>
      </c>
      <c r="C678" s="11">
        <v>1</v>
      </c>
      <c r="D678" s="33">
        <f t="shared" si="12"/>
        <v>190.85400000000001</v>
      </c>
      <c r="E678" s="39">
        <v>212.06</v>
      </c>
      <c r="F678" s="40">
        <v>0.9</v>
      </c>
    </row>
    <row r="679" spans="1:6" s="38" customFormat="1" ht="12" thickBot="1" x14ac:dyDescent="0.25">
      <c r="A679" s="50"/>
      <c r="B679" s="12" t="s">
        <v>1104</v>
      </c>
      <c r="C679" s="11">
        <v>3</v>
      </c>
      <c r="D679" s="33">
        <f t="shared" si="12"/>
        <v>1145.682</v>
      </c>
      <c r="E679" s="39">
        <v>1272.98</v>
      </c>
      <c r="F679" s="40">
        <v>0.9</v>
      </c>
    </row>
    <row r="680" spans="1:6" s="38" customFormat="1" ht="12" thickBot="1" x14ac:dyDescent="0.25">
      <c r="A680" s="50"/>
      <c r="B680" s="12" t="s">
        <v>1105</v>
      </c>
      <c r="C680" s="11">
        <v>1</v>
      </c>
      <c r="D680" s="33">
        <f t="shared" si="12"/>
        <v>87.542999999999992</v>
      </c>
      <c r="E680" s="39">
        <v>97.27</v>
      </c>
      <c r="F680" s="40">
        <v>0.9</v>
      </c>
    </row>
    <row r="681" spans="1:6" s="38" customFormat="1" ht="12" thickBot="1" x14ac:dyDescent="0.25">
      <c r="A681" s="50"/>
      <c r="B681" s="12" t="s">
        <v>1106</v>
      </c>
      <c r="C681" s="11">
        <v>3</v>
      </c>
      <c r="D681" s="33">
        <f t="shared" si="12"/>
        <v>474.49800000000005</v>
      </c>
      <c r="E681" s="39">
        <v>527.22</v>
      </c>
      <c r="F681" s="40">
        <v>0.9</v>
      </c>
    </row>
    <row r="682" spans="1:6" s="38" customFormat="1" ht="12" thickBot="1" x14ac:dyDescent="0.25">
      <c r="A682" s="50"/>
      <c r="B682" s="12" t="s">
        <v>1107</v>
      </c>
      <c r="C682" s="11">
        <v>12</v>
      </c>
      <c r="D682" s="33">
        <f t="shared" si="12"/>
        <v>1896.8310000000001</v>
      </c>
      <c r="E682" s="39">
        <v>2107.59</v>
      </c>
      <c r="F682" s="40">
        <v>0.9</v>
      </c>
    </row>
    <row r="683" spans="1:6" s="38" customFormat="1" ht="12" thickBot="1" x14ac:dyDescent="0.25">
      <c r="A683" s="50"/>
      <c r="B683" s="12" t="s">
        <v>1108</v>
      </c>
      <c r="C683" s="11">
        <v>1</v>
      </c>
      <c r="D683" s="33">
        <f t="shared" si="12"/>
        <v>158.16600000000003</v>
      </c>
      <c r="E683" s="39">
        <v>175.74</v>
      </c>
      <c r="F683" s="40">
        <v>0.9</v>
      </c>
    </row>
    <row r="684" spans="1:6" s="38" customFormat="1" ht="12" thickBot="1" x14ac:dyDescent="0.25">
      <c r="A684" s="50"/>
      <c r="B684" s="12" t="s">
        <v>1109</v>
      </c>
      <c r="C684" s="11">
        <v>1</v>
      </c>
      <c r="D684" s="33">
        <f t="shared" si="12"/>
        <v>158.16600000000003</v>
      </c>
      <c r="E684" s="39">
        <v>175.74</v>
      </c>
      <c r="F684" s="40">
        <v>0.9</v>
      </c>
    </row>
    <row r="685" spans="1:6" s="38" customFormat="1" ht="12" thickBot="1" x14ac:dyDescent="0.25">
      <c r="A685" s="50"/>
      <c r="B685" s="12" t="s">
        <v>1110</v>
      </c>
      <c r="C685" s="11">
        <v>2</v>
      </c>
      <c r="D685" s="33">
        <f t="shared" si="12"/>
        <v>316.33200000000005</v>
      </c>
      <c r="E685" s="39">
        <v>351.48</v>
      </c>
      <c r="F685" s="40">
        <v>0.9</v>
      </c>
    </row>
    <row r="686" spans="1:6" s="38" customFormat="1" ht="12" thickBot="1" x14ac:dyDescent="0.25">
      <c r="A686" s="50"/>
      <c r="B686" s="12" t="s">
        <v>1111</v>
      </c>
      <c r="C686" s="11">
        <v>1</v>
      </c>
      <c r="D686" s="33">
        <f t="shared" si="12"/>
        <v>158.16600000000003</v>
      </c>
      <c r="E686" s="39">
        <v>175.74</v>
      </c>
      <c r="F686" s="40">
        <v>0.9</v>
      </c>
    </row>
    <row r="687" spans="1:6" s="38" customFormat="1" ht="12" thickBot="1" x14ac:dyDescent="0.25">
      <c r="A687" s="50"/>
      <c r="B687" s="12" t="s">
        <v>1112</v>
      </c>
      <c r="C687" s="11">
        <v>5</v>
      </c>
      <c r="D687" s="33">
        <f t="shared" si="12"/>
        <v>790.245</v>
      </c>
      <c r="E687" s="39">
        <v>878.05</v>
      </c>
      <c r="F687" s="40">
        <v>0.9</v>
      </c>
    </row>
    <row r="688" spans="1:6" s="38" customFormat="1" ht="12" thickBot="1" x14ac:dyDescent="0.25">
      <c r="A688" s="50"/>
      <c r="B688" s="12" t="s">
        <v>1113</v>
      </c>
      <c r="C688" s="11">
        <v>1</v>
      </c>
      <c r="D688" s="33">
        <f t="shared" si="12"/>
        <v>1045.8809999999999</v>
      </c>
      <c r="E688" s="39">
        <v>1162.0899999999999</v>
      </c>
      <c r="F688" s="40">
        <v>0.9</v>
      </c>
    </row>
    <row r="689" spans="1:6" s="38" customFormat="1" ht="12" thickBot="1" x14ac:dyDescent="0.25">
      <c r="A689" s="50"/>
      <c r="B689" s="12" t="s">
        <v>1114</v>
      </c>
      <c r="C689" s="11">
        <v>1</v>
      </c>
      <c r="D689" s="33">
        <f t="shared" si="12"/>
        <v>1627.182</v>
      </c>
      <c r="E689" s="39">
        <v>1807.98</v>
      </c>
      <c r="F689" s="40">
        <v>0.9</v>
      </c>
    </row>
    <row r="690" spans="1:6" s="38" customFormat="1" ht="12" thickBot="1" x14ac:dyDescent="0.25">
      <c r="A690" s="50"/>
      <c r="B690" s="12" t="s">
        <v>1115</v>
      </c>
      <c r="C690" s="11">
        <v>3</v>
      </c>
      <c r="D690" s="33">
        <f t="shared" si="12"/>
        <v>618.66</v>
      </c>
      <c r="E690" s="39">
        <v>687.4</v>
      </c>
      <c r="F690" s="40">
        <v>0.9</v>
      </c>
    </row>
    <row r="691" spans="1:6" s="38" customFormat="1" ht="12" thickBot="1" x14ac:dyDescent="0.25">
      <c r="A691" s="50"/>
      <c r="B691" s="12" t="s">
        <v>1116</v>
      </c>
      <c r="C691" s="11">
        <v>1</v>
      </c>
      <c r="D691" s="33">
        <f t="shared" si="12"/>
        <v>140.07599999999999</v>
      </c>
      <c r="E691" s="39">
        <v>155.63999999999999</v>
      </c>
      <c r="F691" s="40">
        <v>0.9</v>
      </c>
    </row>
    <row r="692" spans="1:6" s="38" customFormat="1" ht="12" thickBot="1" x14ac:dyDescent="0.25">
      <c r="A692" s="50"/>
      <c r="B692" s="12" t="s">
        <v>1117</v>
      </c>
      <c r="C692" s="11">
        <v>1</v>
      </c>
      <c r="D692" s="33">
        <f t="shared" si="12"/>
        <v>92212.650000000009</v>
      </c>
      <c r="E692" s="39">
        <v>102458.5</v>
      </c>
      <c r="F692" s="40">
        <v>0.9</v>
      </c>
    </row>
    <row r="693" spans="1:6" s="38" customFormat="1" ht="12" thickBot="1" x14ac:dyDescent="0.25">
      <c r="A693" s="50"/>
      <c r="B693" s="12" t="s">
        <v>1118</v>
      </c>
      <c r="C693" s="11">
        <v>1</v>
      </c>
      <c r="D693" s="33">
        <f t="shared" si="12"/>
        <v>911.06100000000004</v>
      </c>
      <c r="E693" s="39">
        <v>1012.29</v>
      </c>
      <c r="F693" s="40">
        <v>0.9</v>
      </c>
    </row>
    <row r="694" spans="1:6" s="38" customFormat="1" ht="12" thickBot="1" x14ac:dyDescent="0.25">
      <c r="A694" s="50"/>
      <c r="B694" s="12" t="s">
        <v>1119</v>
      </c>
      <c r="C694" s="11">
        <v>1</v>
      </c>
      <c r="D694" s="33">
        <f t="shared" si="12"/>
        <v>9270.5220000000008</v>
      </c>
      <c r="E694" s="39">
        <v>10300.58</v>
      </c>
      <c r="F694" s="40">
        <v>0.9</v>
      </c>
    </row>
    <row r="695" spans="1:6" s="38" customFormat="1" ht="12" thickBot="1" x14ac:dyDescent="0.25">
      <c r="A695" s="50"/>
      <c r="B695" s="12" t="s">
        <v>1120</v>
      </c>
      <c r="C695" s="11">
        <v>1</v>
      </c>
      <c r="D695" s="33">
        <f t="shared" si="12"/>
        <v>6228.0180000000009</v>
      </c>
      <c r="E695" s="39">
        <v>6920.02</v>
      </c>
      <c r="F695" s="40">
        <v>0.9</v>
      </c>
    </row>
    <row r="696" spans="1:6" s="38" customFormat="1" ht="12" thickBot="1" x14ac:dyDescent="0.25">
      <c r="A696" s="50"/>
      <c r="B696" s="12" t="s">
        <v>1121</v>
      </c>
      <c r="C696" s="11">
        <v>2</v>
      </c>
      <c r="D696" s="33">
        <f t="shared" si="12"/>
        <v>12359.142</v>
      </c>
      <c r="E696" s="39">
        <v>13732.38</v>
      </c>
      <c r="F696" s="40">
        <v>0.9</v>
      </c>
    </row>
    <row r="697" spans="1:6" s="38" customFormat="1" ht="12" thickBot="1" x14ac:dyDescent="0.25">
      <c r="A697" s="50"/>
      <c r="B697" s="12" t="s">
        <v>1122</v>
      </c>
      <c r="C697" s="11">
        <v>1</v>
      </c>
      <c r="D697" s="33">
        <f t="shared" si="12"/>
        <v>4425.732</v>
      </c>
      <c r="E697" s="39">
        <v>4917.4799999999996</v>
      </c>
      <c r="F697" s="40">
        <v>0.9</v>
      </c>
    </row>
    <row r="698" spans="1:6" s="38" customFormat="1" ht="12" thickBot="1" x14ac:dyDescent="0.25">
      <c r="A698" s="50"/>
      <c r="B698" s="12" t="s">
        <v>1123</v>
      </c>
      <c r="C698" s="11">
        <v>4</v>
      </c>
      <c r="D698" s="33">
        <f t="shared" si="12"/>
        <v>16511.148000000001</v>
      </c>
      <c r="E698" s="39">
        <v>18345.72</v>
      </c>
      <c r="F698" s="40">
        <v>0.9</v>
      </c>
    </row>
    <row r="699" spans="1:6" s="38" customFormat="1" ht="12" thickBot="1" x14ac:dyDescent="0.25">
      <c r="A699" s="50"/>
      <c r="B699" s="12" t="s">
        <v>1124</v>
      </c>
      <c r="C699" s="11">
        <v>1</v>
      </c>
      <c r="D699" s="33">
        <f t="shared" si="12"/>
        <v>6179.5709999999999</v>
      </c>
      <c r="E699" s="39">
        <v>6866.19</v>
      </c>
      <c r="F699" s="40">
        <v>0.9</v>
      </c>
    </row>
    <row r="700" spans="1:6" s="38" customFormat="1" ht="12" thickBot="1" x14ac:dyDescent="0.25">
      <c r="A700" s="50"/>
      <c r="B700" s="12" t="s">
        <v>1125</v>
      </c>
      <c r="C700" s="11">
        <v>3</v>
      </c>
      <c r="D700" s="33">
        <f t="shared" si="12"/>
        <v>17235.45</v>
      </c>
      <c r="E700" s="39">
        <v>19150.5</v>
      </c>
      <c r="F700" s="40">
        <v>0.9</v>
      </c>
    </row>
    <row r="701" spans="1:6" s="38" customFormat="1" ht="23.25" thickBot="1" x14ac:dyDescent="0.25">
      <c r="A701" s="50"/>
      <c r="B701" s="12" t="s">
        <v>1126</v>
      </c>
      <c r="C701" s="11">
        <v>2</v>
      </c>
      <c r="D701" s="33">
        <f t="shared" si="12"/>
        <v>2393.5050000000001</v>
      </c>
      <c r="E701" s="39">
        <v>2659.45</v>
      </c>
      <c r="F701" s="40">
        <v>0.9</v>
      </c>
    </row>
    <row r="702" spans="1:6" s="38" customFormat="1" ht="12" thickBot="1" x14ac:dyDescent="0.25">
      <c r="A702" s="50"/>
      <c r="B702" s="12" t="s">
        <v>1127</v>
      </c>
      <c r="C702" s="11">
        <v>7</v>
      </c>
      <c r="D702" s="33">
        <f t="shared" si="12"/>
        <v>8377.56</v>
      </c>
      <c r="E702" s="39">
        <v>9308.4</v>
      </c>
      <c r="F702" s="40">
        <v>0.9</v>
      </c>
    </row>
    <row r="703" spans="1:6" s="38" customFormat="1" ht="12" thickBot="1" x14ac:dyDescent="0.25">
      <c r="A703" s="50"/>
      <c r="B703" s="12" t="s">
        <v>1128</v>
      </c>
      <c r="C703" s="11">
        <v>8</v>
      </c>
      <c r="D703" s="33">
        <f t="shared" si="12"/>
        <v>23350.814999999999</v>
      </c>
      <c r="E703" s="39">
        <v>25945.35</v>
      </c>
      <c r="F703" s="40">
        <v>0.9</v>
      </c>
    </row>
    <row r="704" spans="1:6" s="38" customFormat="1" ht="12" thickBot="1" x14ac:dyDescent="0.25">
      <c r="A704" s="50"/>
      <c r="B704" s="12" t="s">
        <v>1129</v>
      </c>
      <c r="C704" s="11">
        <v>1</v>
      </c>
      <c r="D704" s="33">
        <f t="shared" si="12"/>
        <v>1197.0450000000001</v>
      </c>
      <c r="E704" s="39">
        <v>1330.05</v>
      </c>
      <c r="F704" s="40">
        <v>0.9</v>
      </c>
    </row>
    <row r="705" spans="1:6" s="38" customFormat="1" ht="12" thickBot="1" x14ac:dyDescent="0.25">
      <c r="A705" s="50"/>
      <c r="B705" s="12" t="s">
        <v>1130</v>
      </c>
      <c r="C705" s="11">
        <v>1</v>
      </c>
      <c r="D705" s="33">
        <f t="shared" si="12"/>
        <v>1197.0450000000001</v>
      </c>
      <c r="E705" s="39">
        <v>1330.05</v>
      </c>
      <c r="F705" s="40">
        <v>0.9</v>
      </c>
    </row>
    <row r="706" spans="1:6" s="38" customFormat="1" ht="12" thickBot="1" x14ac:dyDescent="0.25">
      <c r="A706" s="50"/>
      <c r="B706" s="12" t="s">
        <v>1131</v>
      </c>
      <c r="C706" s="11">
        <v>1</v>
      </c>
      <c r="D706" s="33">
        <f t="shared" si="12"/>
        <v>1197.0450000000001</v>
      </c>
      <c r="E706" s="39">
        <v>1330.05</v>
      </c>
      <c r="F706" s="40">
        <v>0.9</v>
      </c>
    </row>
    <row r="707" spans="1:6" s="38" customFormat="1" ht="12" thickBot="1" x14ac:dyDescent="0.25">
      <c r="A707" s="50"/>
      <c r="B707" s="12" t="s">
        <v>1132</v>
      </c>
      <c r="C707" s="11">
        <v>1</v>
      </c>
      <c r="D707" s="33">
        <f t="shared" si="12"/>
        <v>1197.0450000000001</v>
      </c>
      <c r="E707" s="39">
        <v>1330.05</v>
      </c>
      <c r="F707" s="40">
        <v>0.9</v>
      </c>
    </row>
    <row r="708" spans="1:6" s="38" customFormat="1" ht="12" thickBot="1" x14ac:dyDescent="0.25">
      <c r="A708" s="50"/>
      <c r="B708" s="12" t="s">
        <v>1133</v>
      </c>
      <c r="C708" s="11">
        <v>2</v>
      </c>
      <c r="D708" s="33">
        <f t="shared" si="12"/>
        <v>1537.308</v>
      </c>
      <c r="E708" s="39">
        <v>1708.12</v>
      </c>
      <c r="F708" s="40">
        <v>0.9</v>
      </c>
    </row>
    <row r="709" spans="1:6" s="38" customFormat="1" ht="12" thickBot="1" x14ac:dyDescent="0.25">
      <c r="A709" s="50"/>
      <c r="B709" s="12" t="s">
        <v>1134</v>
      </c>
      <c r="C709" s="11">
        <v>2</v>
      </c>
      <c r="D709" s="33">
        <f t="shared" si="12"/>
        <v>1917.837</v>
      </c>
      <c r="E709" s="39">
        <v>2130.9299999999998</v>
      </c>
      <c r="F709" s="40">
        <v>0.9</v>
      </c>
    </row>
    <row r="710" spans="1:6" s="38" customFormat="1" ht="12" thickBot="1" x14ac:dyDescent="0.25">
      <c r="A710" s="50"/>
      <c r="B710" s="12" t="s">
        <v>1135</v>
      </c>
      <c r="C710" s="11">
        <v>4</v>
      </c>
      <c r="D710" s="33">
        <f t="shared" si="12"/>
        <v>2711.0070000000001</v>
      </c>
      <c r="E710" s="39">
        <v>3012.23</v>
      </c>
      <c r="F710" s="40">
        <v>0.9</v>
      </c>
    </row>
    <row r="711" spans="1:6" s="38" customFormat="1" ht="12" thickBot="1" x14ac:dyDescent="0.25">
      <c r="A711" s="50"/>
      <c r="B711" s="12" t="s">
        <v>1136</v>
      </c>
      <c r="C711" s="11">
        <v>1</v>
      </c>
      <c r="D711" s="33">
        <f t="shared" si="12"/>
        <v>671.18399999999997</v>
      </c>
      <c r="E711" s="39">
        <v>745.76</v>
      </c>
      <c r="F711" s="40">
        <v>0.9</v>
      </c>
    </row>
    <row r="712" spans="1:6" s="38" customFormat="1" ht="12" thickBot="1" x14ac:dyDescent="0.25">
      <c r="A712" s="50"/>
      <c r="B712" s="12" t="s">
        <v>1137</v>
      </c>
      <c r="C712" s="11">
        <v>1</v>
      </c>
      <c r="D712" s="33">
        <f t="shared" si="12"/>
        <v>622.74600000000009</v>
      </c>
      <c r="E712" s="39">
        <v>691.94</v>
      </c>
      <c r="F712" s="40">
        <v>0.9</v>
      </c>
    </row>
    <row r="713" spans="1:6" s="38" customFormat="1" ht="12" thickBot="1" x14ac:dyDescent="0.25">
      <c r="A713" s="50"/>
      <c r="B713" s="12" t="s">
        <v>1138</v>
      </c>
      <c r="C713" s="11">
        <v>6</v>
      </c>
      <c r="D713" s="33">
        <f t="shared" si="12"/>
        <v>3087.4500000000003</v>
      </c>
      <c r="E713" s="39">
        <v>3430.5</v>
      </c>
      <c r="F713" s="40">
        <v>0.9</v>
      </c>
    </row>
    <row r="714" spans="1:6" s="38" customFormat="1" ht="12" thickBot="1" x14ac:dyDescent="0.25">
      <c r="A714" s="50"/>
      <c r="B714" s="12" t="s">
        <v>1139</v>
      </c>
      <c r="C714" s="11">
        <v>3</v>
      </c>
      <c r="D714" s="33">
        <f t="shared" si="12"/>
        <v>1115.9190000000001</v>
      </c>
      <c r="E714" s="39">
        <v>1239.9100000000001</v>
      </c>
      <c r="F714" s="40">
        <v>0.9</v>
      </c>
    </row>
    <row r="715" spans="1:6" s="38" customFormat="1" ht="12" thickBot="1" x14ac:dyDescent="0.25">
      <c r="A715" s="50"/>
      <c r="B715" s="12" t="s">
        <v>1140</v>
      </c>
      <c r="C715" s="11">
        <v>1</v>
      </c>
      <c r="D715" s="33">
        <f t="shared" ref="D715:D778" si="13">E715*F715</f>
        <v>371.78100000000001</v>
      </c>
      <c r="E715" s="39">
        <v>413.09</v>
      </c>
      <c r="F715" s="40">
        <v>0.9</v>
      </c>
    </row>
    <row r="716" spans="1:6" s="38" customFormat="1" ht="12" thickBot="1" x14ac:dyDescent="0.25">
      <c r="A716" s="50"/>
      <c r="B716" s="12" t="s">
        <v>1141</v>
      </c>
      <c r="C716" s="11">
        <v>1</v>
      </c>
      <c r="D716" s="33">
        <f t="shared" si="13"/>
        <v>4551.2190000000001</v>
      </c>
      <c r="E716" s="39">
        <v>5056.91</v>
      </c>
      <c r="F716" s="40">
        <v>0.9</v>
      </c>
    </row>
    <row r="717" spans="1:6" s="38" customFormat="1" ht="12" thickBot="1" x14ac:dyDescent="0.25">
      <c r="A717" s="50"/>
      <c r="B717" s="12" t="s">
        <v>1142</v>
      </c>
      <c r="C717" s="11">
        <v>1</v>
      </c>
      <c r="D717" s="33">
        <f t="shared" si="13"/>
        <v>511.27200000000005</v>
      </c>
      <c r="E717" s="39">
        <v>568.08000000000004</v>
      </c>
      <c r="F717" s="40">
        <v>0.9</v>
      </c>
    </row>
    <row r="718" spans="1:6" s="38" customFormat="1" ht="12" thickBot="1" x14ac:dyDescent="0.25">
      <c r="A718" s="50"/>
      <c r="B718" s="12" t="s">
        <v>1143</v>
      </c>
      <c r="C718" s="11">
        <v>1</v>
      </c>
      <c r="D718" s="33">
        <f t="shared" si="13"/>
        <v>229.37400000000002</v>
      </c>
      <c r="E718" s="39">
        <v>254.86</v>
      </c>
      <c r="F718" s="40">
        <v>0.9</v>
      </c>
    </row>
    <row r="719" spans="1:6" s="38" customFormat="1" ht="12" thickBot="1" x14ac:dyDescent="0.25">
      <c r="A719" s="50"/>
      <c r="B719" s="12" t="s">
        <v>1144</v>
      </c>
      <c r="C719" s="11">
        <v>1</v>
      </c>
      <c r="D719" s="33">
        <f t="shared" si="13"/>
        <v>2687.6610000000001</v>
      </c>
      <c r="E719" s="39">
        <v>2986.29</v>
      </c>
      <c r="F719" s="40">
        <v>0.9</v>
      </c>
    </row>
    <row r="720" spans="1:6" s="38" customFormat="1" ht="12" thickBot="1" x14ac:dyDescent="0.25">
      <c r="A720" s="50"/>
      <c r="B720" s="12" t="s">
        <v>1145</v>
      </c>
      <c r="C720" s="11">
        <v>120</v>
      </c>
      <c r="D720" s="33">
        <f t="shared" si="13"/>
        <v>5593.0140000000001</v>
      </c>
      <c r="E720" s="39">
        <v>6214.46</v>
      </c>
      <c r="F720" s="40">
        <v>0.9</v>
      </c>
    </row>
    <row r="721" spans="1:6" s="38" customFormat="1" ht="12" thickBot="1" x14ac:dyDescent="0.25">
      <c r="A721" s="50"/>
      <c r="B721" s="12" t="s">
        <v>1146</v>
      </c>
      <c r="C721" s="11">
        <v>30</v>
      </c>
      <c r="D721" s="33">
        <f t="shared" si="13"/>
        <v>19478.376</v>
      </c>
      <c r="E721" s="39">
        <v>21642.639999999999</v>
      </c>
      <c r="F721" s="40">
        <v>0.9</v>
      </c>
    </row>
    <row r="722" spans="1:6" s="38" customFormat="1" ht="12" thickBot="1" x14ac:dyDescent="0.25">
      <c r="A722" s="50"/>
      <c r="B722" s="12" t="s">
        <v>1147</v>
      </c>
      <c r="C722" s="11">
        <v>1</v>
      </c>
      <c r="D722" s="33">
        <f t="shared" si="13"/>
        <v>633.83400000000006</v>
      </c>
      <c r="E722" s="39">
        <v>704.26</v>
      </c>
      <c r="F722" s="40">
        <v>0.9</v>
      </c>
    </row>
    <row r="723" spans="1:6" s="38" customFormat="1" ht="12" thickBot="1" x14ac:dyDescent="0.25">
      <c r="A723" s="50"/>
      <c r="B723" s="12" t="s">
        <v>1148</v>
      </c>
      <c r="C723" s="11">
        <v>5</v>
      </c>
      <c r="D723" s="33">
        <f t="shared" si="13"/>
        <v>3227.5259999999998</v>
      </c>
      <c r="E723" s="39">
        <v>3586.14</v>
      </c>
      <c r="F723" s="40">
        <v>0.9</v>
      </c>
    </row>
    <row r="724" spans="1:6" s="38" customFormat="1" ht="12" thickBot="1" x14ac:dyDescent="0.25">
      <c r="A724" s="50"/>
      <c r="B724" s="12" t="s">
        <v>1149</v>
      </c>
      <c r="C724" s="11">
        <v>64</v>
      </c>
      <c r="D724" s="33">
        <f t="shared" si="13"/>
        <v>39162.186000000002</v>
      </c>
      <c r="E724" s="39">
        <v>43513.54</v>
      </c>
      <c r="F724" s="40">
        <v>0.9</v>
      </c>
    </row>
    <row r="725" spans="1:6" s="38" customFormat="1" ht="12" thickBot="1" x14ac:dyDescent="0.25">
      <c r="A725" s="50"/>
      <c r="B725" s="12" t="s">
        <v>1150</v>
      </c>
      <c r="C725" s="11">
        <v>4</v>
      </c>
      <c r="D725" s="33">
        <f t="shared" si="13"/>
        <v>2486.3040000000001</v>
      </c>
      <c r="E725" s="39">
        <v>2762.56</v>
      </c>
      <c r="F725" s="40">
        <v>0.9</v>
      </c>
    </row>
    <row r="726" spans="1:6" s="38" customFormat="1" ht="12" thickBot="1" x14ac:dyDescent="0.25">
      <c r="A726" s="50"/>
      <c r="B726" s="12" t="s">
        <v>1151</v>
      </c>
      <c r="C726" s="11">
        <v>2</v>
      </c>
      <c r="D726" s="33">
        <f t="shared" si="13"/>
        <v>7919.982</v>
      </c>
      <c r="E726" s="39">
        <v>8799.98</v>
      </c>
      <c r="F726" s="40">
        <v>0.9</v>
      </c>
    </row>
    <row r="727" spans="1:6" s="38" customFormat="1" ht="12" thickBot="1" x14ac:dyDescent="0.25">
      <c r="A727" s="50"/>
      <c r="B727" s="12" t="s">
        <v>1152</v>
      </c>
      <c r="C727" s="11">
        <v>1</v>
      </c>
      <c r="D727" s="33">
        <f t="shared" si="13"/>
        <v>706.20299999999997</v>
      </c>
      <c r="E727" s="39">
        <v>784.67</v>
      </c>
      <c r="F727" s="40">
        <v>0.9</v>
      </c>
    </row>
    <row r="728" spans="1:6" s="38" customFormat="1" ht="12" thickBot="1" x14ac:dyDescent="0.25">
      <c r="A728" s="50"/>
      <c r="B728" s="12" t="s">
        <v>1153</v>
      </c>
      <c r="C728" s="11">
        <v>1</v>
      </c>
      <c r="D728" s="33">
        <f t="shared" si="13"/>
        <v>630.33299999999997</v>
      </c>
      <c r="E728" s="39">
        <v>700.37</v>
      </c>
      <c r="F728" s="40">
        <v>0.9</v>
      </c>
    </row>
    <row r="729" spans="1:6" s="38" customFormat="1" ht="12" thickBot="1" x14ac:dyDescent="0.25">
      <c r="A729" s="50"/>
      <c r="B729" s="12" t="s">
        <v>1154</v>
      </c>
      <c r="C729" s="11">
        <v>1</v>
      </c>
      <c r="D729" s="33">
        <f t="shared" si="13"/>
        <v>43.191000000000003</v>
      </c>
      <c r="E729" s="39">
        <v>47.99</v>
      </c>
      <c r="F729" s="40">
        <v>0.9</v>
      </c>
    </row>
    <row r="730" spans="1:6" s="38" customFormat="1" ht="12" thickBot="1" x14ac:dyDescent="0.25">
      <c r="A730" s="50"/>
      <c r="B730" s="12" t="s">
        <v>1155</v>
      </c>
      <c r="C730" s="11">
        <v>2</v>
      </c>
      <c r="D730" s="33">
        <f t="shared" si="13"/>
        <v>1082.655</v>
      </c>
      <c r="E730" s="39">
        <v>1202.95</v>
      </c>
      <c r="F730" s="40">
        <v>0.9</v>
      </c>
    </row>
    <row r="731" spans="1:6" s="38" customFormat="1" ht="12" thickBot="1" x14ac:dyDescent="0.25">
      <c r="A731" s="50"/>
      <c r="B731" s="12" t="s">
        <v>1156</v>
      </c>
      <c r="C731" s="11">
        <v>1</v>
      </c>
      <c r="D731" s="33">
        <f t="shared" si="13"/>
        <v>5014.0439999999999</v>
      </c>
      <c r="E731" s="39">
        <v>5571.16</v>
      </c>
      <c r="F731" s="40">
        <v>0.9</v>
      </c>
    </row>
    <row r="732" spans="1:6" s="38" customFormat="1" ht="12" thickBot="1" x14ac:dyDescent="0.25">
      <c r="A732" s="50"/>
      <c r="B732" s="12" t="s">
        <v>1157</v>
      </c>
      <c r="C732" s="11">
        <v>30</v>
      </c>
      <c r="D732" s="33">
        <f t="shared" si="13"/>
        <v>255.63600000000002</v>
      </c>
      <c r="E732" s="39">
        <v>284.04000000000002</v>
      </c>
      <c r="F732" s="40">
        <v>0.9</v>
      </c>
    </row>
    <row r="733" spans="1:6" s="38" customFormat="1" ht="12" thickBot="1" x14ac:dyDescent="0.25">
      <c r="A733" s="50"/>
      <c r="B733" s="12" t="s">
        <v>1158</v>
      </c>
      <c r="C733" s="11">
        <v>21</v>
      </c>
      <c r="D733" s="33">
        <f t="shared" si="13"/>
        <v>111.474</v>
      </c>
      <c r="E733" s="39">
        <v>123.86</v>
      </c>
      <c r="F733" s="40">
        <v>0.9</v>
      </c>
    </row>
    <row r="734" spans="1:6" s="38" customFormat="1" ht="12" thickBot="1" x14ac:dyDescent="0.25">
      <c r="A734" s="50"/>
      <c r="B734" s="12" t="s">
        <v>1159</v>
      </c>
      <c r="C734" s="11">
        <v>75</v>
      </c>
      <c r="D734" s="33">
        <f t="shared" si="13"/>
        <v>546.86699999999996</v>
      </c>
      <c r="E734" s="39">
        <v>607.63</v>
      </c>
      <c r="F734" s="40">
        <v>0.9</v>
      </c>
    </row>
    <row r="735" spans="1:6" s="38" customFormat="1" ht="12" thickBot="1" x14ac:dyDescent="0.25">
      <c r="A735" s="50"/>
      <c r="B735" s="12" t="s">
        <v>1160</v>
      </c>
      <c r="C735" s="11">
        <v>1</v>
      </c>
      <c r="D735" s="33">
        <f t="shared" si="13"/>
        <v>43.191000000000003</v>
      </c>
      <c r="E735" s="39">
        <v>47.99</v>
      </c>
      <c r="F735" s="40">
        <v>0.9</v>
      </c>
    </row>
    <row r="736" spans="1:6" s="38" customFormat="1" ht="12" thickBot="1" x14ac:dyDescent="0.25">
      <c r="A736" s="50"/>
      <c r="B736" s="12" t="s">
        <v>1161</v>
      </c>
      <c r="C736" s="11">
        <v>1</v>
      </c>
      <c r="D736" s="33">
        <f t="shared" si="13"/>
        <v>1737.4949999999999</v>
      </c>
      <c r="E736" s="39">
        <v>1930.55</v>
      </c>
      <c r="F736" s="40">
        <v>0.9</v>
      </c>
    </row>
    <row r="737" spans="1:6" s="38" customFormat="1" ht="12" thickBot="1" x14ac:dyDescent="0.25">
      <c r="A737" s="50"/>
      <c r="B737" s="12" t="s">
        <v>1162</v>
      </c>
      <c r="C737" s="11">
        <v>1</v>
      </c>
      <c r="D737" s="33">
        <f t="shared" si="13"/>
        <v>29874.735000000001</v>
      </c>
      <c r="E737" s="39">
        <v>33194.15</v>
      </c>
      <c r="F737" s="40">
        <v>0.9</v>
      </c>
    </row>
    <row r="738" spans="1:6" s="38" customFormat="1" ht="12" thickBot="1" x14ac:dyDescent="0.25">
      <c r="A738" s="50"/>
      <c r="B738" s="12" t="s">
        <v>1163</v>
      </c>
      <c r="C738" s="11">
        <v>1</v>
      </c>
      <c r="D738" s="33">
        <f t="shared" si="13"/>
        <v>31719.617999999999</v>
      </c>
      <c r="E738" s="39">
        <v>35244.019999999997</v>
      </c>
      <c r="F738" s="40">
        <v>0.9</v>
      </c>
    </row>
    <row r="739" spans="1:6" s="38" customFormat="1" ht="12" thickBot="1" x14ac:dyDescent="0.25">
      <c r="A739" s="50"/>
      <c r="B739" s="12" t="s">
        <v>1164</v>
      </c>
      <c r="C739" s="11">
        <v>1</v>
      </c>
      <c r="D739" s="33">
        <f t="shared" si="13"/>
        <v>32858.298000000003</v>
      </c>
      <c r="E739" s="39">
        <v>36509.22</v>
      </c>
      <c r="F739" s="40">
        <v>0.9</v>
      </c>
    </row>
    <row r="740" spans="1:6" s="38" customFormat="1" ht="12" thickBot="1" x14ac:dyDescent="0.25">
      <c r="A740" s="50"/>
      <c r="B740" s="12" t="s">
        <v>1165</v>
      </c>
      <c r="C740" s="11">
        <v>4</v>
      </c>
      <c r="D740" s="33">
        <f t="shared" si="13"/>
        <v>10127.888999999999</v>
      </c>
      <c r="E740" s="39">
        <v>11253.21</v>
      </c>
      <c r="F740" s="40">
        <v>0.9</v>
      </c>
    </row>
    <row r="741" spans="1:6" s="38" customFormat="1" ht="12" thickBot="1" x14ac:dyDescent="0.25">
      <c r="A741" s="50"/>
      <c r="B741" s="12" t="s">
        <v>1166</v>
      </c>
      <c r="C741" s="11">
        <v>6</v>
      </c>
      <c r="D741" s="33">
        <f t="shared" si="13"/>
        <v>937.9079999999999</v>
      </c>
      <c r="E741" s="39">
        <v>1042.1199999999999</v>
      </c>
      <c r="F741" s="40">
        <v>0.9</v>
      </c>
    </row>
    <row r="742" spans="1:6" s="38" customFormat="1" ht="12" thickBot="1" x14ac:dyDescent="0.25">
      <c r="A742" s="50"/>
      <c r="B742" s="12" t="s">
        <v>1167</v>
      </c>
      <c r="C742" s="11">
        <v>1</v>
      </c>
      <c r="D742" s="33">
        <f t="shared" si="13"/>
        <v>55.448999999999998</v>
      </c>
      <c r="E742" s="39">
        <v>61.61</v>
      </c>
      <c r="F742" s="40">
        <v>0.9</v>
      </c>
    </row>
    <row r="743" spans="1:6" s="38" customFormat="1" ht="12" thickBot="1" x14ac:dyDescent="0.25">
      <c r="A743" s="50"/>
      <c r="B743" s="12" t="s">
        <v>1168</v>
      </c>
      <c r="C743" s="11">
        <v>2</v>
      </c>
      <c r="D743" s="33">
        <f t="shared" si="13"/>
        <v>414.96300000000002</v>
      </c>
      <c r="E743" s="39">
        <v>461.07</v>
      </c>
      <c r="F743" s="40">
        <v>0.9</v>
      </c>
    </row>
    <row r="744" spans="1:6" s="38" customFormat="1" ht="12" thickBot="1" x14ac:dyDescent="0.25">
      <c r="A744" s="50"/>
      <c r="B744" s="12" t="s">
        <v>1169</v>
      </c>
      <c r="C744" s="11">
        <v>5</v>
      </c>
      <c r="D744" s="33">
        <f t="shared" si="13"/>
        <v>586.55700000000002</v>
      </c>
      <c r="E744" s="39">
        <v>651.73</v>
      </c>
      <c r="F744" s="40">
        <v>0.9</v>
      </c>
    </row>
    <row r="745" spans="1:6" s="38" customFormat="1" ht="12" thickBot="1" x14ac:dyDescent="0.25">
      <c r="A745" s="50"/>
      <c r="B745" s="12" t="s">
        <v>1170</v>
      </c>
      <c r="C745" s="11">
        <v>1</v>
      </c>
      <c r="D745" s="33">
        <f t="shared" si="13"/>
        <v>191.43</v>
      </c>
      <c r="E745" s="39">
        <v>212.7</v>
      </c>
      <c r="F745" s="40">
        <v>0.9</v>
      </c>
    </row>
    <row r="746" spans="1:6" s="38" customFormat="1" ht="12" thickBot="1" x14ac:dyDescent="0.25">
      <c r="A746" s="50"/>
      <c r="B746" s="12" t="s">
        <v>1171</v>
      </c>
      <c r="C746" s="11">
        <v>1</v>
      </c>
      <c r="D746" s="33">
        <f t="shared" si="13"/>
        <v>58.364999999999995</v>
      </c>
      <c r="E746" s="39">
        <v>64.849999999999994</v>
      </c>
      <c r="F746" s="40">
        <v>0.9</v>
      </c>
    </row>
    <row r="747" spans="1:6" s="38" customFormat="1" ht="12" thickBot="1" x14ac:dyDescent="0.25">
      <c r="A747" s="50"/>
      <c r="B747" s="12" t="s">
        <v>1171</v>
      </c>
      <c r="C747" s="11">
        <v>1</v>
      </c>
      <c r="D747" s="33">
        <f t="shared" si="13"/>
        <v>93.384</v>
      </c>
      <c r="E747" s="39">
        <v>103.76</v>
      </c>
      <c r="F747" s="40">
        <v>0.9</v>
      </c>
    </row>
    <row r="748" spans="1:6" s="38" customFormat="1" ht="12" thickBot="1" x14ac:dyDescent="0.25">
      <c r="A748" s="50"/>
      <c r="B748" s="12" t="s">
        <v>1172</v>
      </c>
      <c r="C748" s="11">
        <v>1</v>
      </c>
      <c r="D748" s="33">
        <f t="shared" si="13"/>
        <v>1157.94</v>
      </c>
      <c r="E748" s="39">
        <v>1286.5999999999999</v>
      </c>
      <c r="F748" s="40">
        <v>0.9</v>
      </c>
    </row>
    <row r="749" spans="1:6" s="38" customFormat="1" ht="12" thickBot="1" x14ac:dyDescent="0.25">
      <c r="A749" s="50"/>
      <c r="B749" s="12" t="s">
        <v>1173</v>
      </c>
      <c r="C749" s="11">
        <v>10</v>
      </c>
      <c r="D749" s="33">
        <f t="shared" si="13"/>
        <v>14423.472</v>
      </c>
      <c r="E749" s="39">
        <v>16026.08</v>
      </c>
      <c r="F749" s="40">
        <v>0.9</v>
      </c>
    </row>
    <row r="750" spans="1:6" s="38" customFormat="1" ht="12" thickBot="1" x14ac:dyDescent="0.25">
      <c r="A750" s="50"/>
      <c r="B750" s="12" t="s">
        <v>1174</v>
      </c>
      <c r="C750" s="11">
        <v>1</v>
      </c>
      <c r="D750" s="33">
        <f t="shared" si="13"/>
        <v>4952.1779999999999</v>
      </c>
      <c r="E750" s="39">
        <v>5502.42</v>
      </c>
      <c r="F750" s="40">
        <v>0.9</v>
      </c>
    </row>
    <row r="751" spans="1:6" s="38" customFormat="1" ht="12" thickBot="1" x14ac:dyDescent="0.25">
      <c r="A751" s="50"/>
      <c r="B751" s="12" t="s">
        <v>1175</v>
      </c>
      <c r="C751" s="11">
        <v>1</v>
      </c>
      <c r="D751" s="33">
        <f t="shared" si="13"/>
        <v>2318.2110000000002</v>
      </c>
      <c r="E751" s="39">
        <v>2575.79</v>
      </c>
      <c r="F751" s="40">
        <v>0.9</v>
      </c>
    </row>
    <row r="752" spans="1:6" s="38" customFormat="1" ht="12" thickBot="1" x14ac:dyDescent="0.25">
      <c r="A752" s="50"/>
      <c r="B752" s="12" t="s">
        <v>1176</v>
      </c>
      <c r="C752" s="11">
        <v>2</v>
      </c>
      <c r="D752" s="33">
        <f t="shared" si="13"/>
        <v>3689.7660000000001</v>
      </c>
      <c r="E752" s="39">
        <v>4099.74</v>
      </c>
      <c r="F752" s="40">
        <v>0.9</v>
      </c>
    </row>
    <row r="753" spans="1:6" s="38" customFormat="1" ht="12" thickBot="1" x14ac:dyDescent="0.25">
      <c r="A753" s="50"/>
      <c r="B753" s="12" t="s">
        <v>1177</v>
      </c>
      <c r="C753" s="11">
        <v>1</v>
      </c>
      <c r="D753" s="33">
        <f t="shared" si="13"/>
        <v>292.98600000000005</v>
      </c>
      <c r="E753" s="39">
        <v>325.54000000000002</v>
      </c>
      <c r="F753" s="40">
        <v>0.9</v>
      </c>
    </row>
    <row r="754" spans="1:6" s="38" customFormat="1" ht="12" thickBot="1" x14ac:dyDescent="0.25">
      <c r="A754" s="50"/>
      <c r="B754" s="12" t="s">
        <v>1178</v>
      </c>
      <c r="C754" s="11">
        <v>1</v>
      </c>
      <c r="D754" s="33">
        <f t="shared" si="13"/>
        <v>247.464</v>
      </c>
      <c r="E754" s="39">
        <v>274.95999999999998</v>
      </c>
      <c r="F754" s="40">
        <v>0.9</v>
      </c>
    </row>
    <row r="755" spans="1:6" s="38" customFormat="1" ht="12" thickBot="1" x14ac:dyDescent="0.25">
      <c r="A755" s="50"/>
      <c r="B755" s="12" t="s">
        <v>1179</v>
      </c>
      <c r="C755" s="11">
        <v>1</v>
      </c>
      <c r="D755" s="33">
        <f t="shared" si="13"/>
        <v>416.13300000000004</v>
      </c>
      <c r="E755" s="39">
        <v>462.37</v>
      </c>
      <c r="F755" s="40">
        <v>0.9</v>
      </c>
    </row>
    <row r="756" spans="1:6" s="38" customFormat="1" ht="12" thickBot="1" x14ac:dyDescent="0.25">
      <c r="A756" s="50"/>
      <c r="B756" s="12" t="s">
        <v>1180</v>
      </c>
      <c r="C756" s="11">
        <v>20</v>
      </c>
      <c r="D756" s="33">
        <f t="shared" si="13"/>
        <v>243.96299999999999</v>
      </c>
      <c r="E756" s="39">
        <v>271.07</v>
      </c>
      <c r="F756" s="40">
        <v>0.9</v>
      </c>
    </row>
    <row r="757" spans="1:6" s="38" customFormat="1" ht="12" thickBot="1" x14ac:dyDescent="0.25">
      <c r="A757" s="50"/>
      <c r="B757" s="12" t="s">
        <v>1181</v>
      </c>
      <c r="C757" s="11">
        <v>1</v>
      </c>
      <c r="D757" s="33">
        <f t="shared" si="13"/>
        <v>9461.3760000000002</v>
      </c>
      <c r="E757" s="39">
        <v>10512.64</v>
      </c>
      <c r="F757" s="40">
        <v>0.9</v>
      </c>
    </row>
    <row r="758" spans="1:6" s="38" customFormat="1" ht="12" thickBot="1" x14ac:dyDescent="0.25">
      <c r="A758" s="50"/>
      <c r="B758" s="12" t="s">
        <v>1182</v>
      </c>
      <c r="C758" s="11">
        <v>1</v>
      </c>
      <c r="D758" s="33">
        <f t="shared" si="13"/>
        <v>42.021000000000001</v>
      </c>
      <c r="E758" s="39">
        <v>46.69</v>
      </c>
      <c r="F758" s="40">
        <v>0.9</v>
      </c>
    </row>
    <row r="759" spans="1:6" s="38" customFormat="1" ht="12" thickBot="1" x14ac:dyDescent="0.25">
      <c r="A759" s="50"/>
      <c r="B759" s="12" t="s">
        <v>1183</v>
      </c>
      <c r="C759" s="11">
        <v>6</v>
      </c>
      <c r="D759" s="33">
        <f t="shared" si="13"/>
        <v>342.00900000000001</v>
      </c>
      <c r="E759" s="39">
        <v>380.01</v>
      </c>
      <c r="F759" s="40">
        <v>0.9</v>
      </c>
    </row>
    <row r="760" spans="1:6" s="38" customFormat="1" ht="12" thickBot="1" x14ac:dyDescent="0.25">
      <c r="A760" s="50"/>
      <c r="B760" s="12" t="s">
        <v>1184</v>
      </c>
      <c r="C760" s="11">
        <v>6</v>
      </c>
      <c r="D760" s="33">
        <f t="shared" si="13"/>
        <v>79.370999999999995</v>
      </c>
      <c r="E760" s="39">
        <v>88.19</v>
      </c>
      <c r="F760" s="40">
        <v>0.9</v>
      </c>
    </row>
    <row r="761" spans="1:6" s="38" customFormat="1" ht="12" thickBot="1" x14ac:dyDescent="0.25">
      <c r="A761" s="50"/>
      <c r="B761" s="12" t="s">
        <v>1185</v>
      </c>
      <c r="C761" s="11">
        <v>10</v>
      </c>
      <c r="D761" s="33">
        <f t="shared" si="13"/>
        <v>6826.2480000000005</v>
      </c>
      <c r="E761" s="39">
        <v>7584.72</v>
      </c>
      <c r="F761" s="40">
        <v>0.9</v>
      </c>
    </row>
    <row r="762" spans="1:6" s="38" customFormat="1" ht="12" thickBot="1" x14ac:dyDescent="0.25">
      <c r="A762" s="50"/>
      <c r="B762" s="12" t="s">
        <v>1186</v>
      </c>
      <c r="C762" s="11">
        <v>20</v>
      </c>
      <c r="D762" s="33">
        <f t="shared" si="13"/>
        <v>1502.874</v>
      </c>
      <c r="E762" s="39">
        <v>1669.86</v>
      </c>
      <c r="F762" s="40">
        <v>0.9</v>
      </c>
    </row>
    <row r="763" spans="1:6" s="38" customFormat="1" ht="12" thickBot="1" x14ac:dyDescent="0.25">
      <c r="A763" s="50"/>
      <c r="B763" s="12" t="s">
        <v>1187</v>
      </c>
      <c r="C763" s="11">
        <v>20</v>
      </c>
      <c r="D763" s="33">
        <f t="shared" si="13"/>
        <v>649.00800000000004</v>
      </c>
      <c r="E763" s="39">
        <v>721.12</v>
      </c>
      <c r="F763" s="40">
        <v>0.9</v>
      </c>
    </row>
    <row r="764" spans="1:6" s="38" customFormat="1" ht="12" thickBot="1" x14ac:dyDescent="0.25">
      <c r="A764" s="50"/>
      <c r="B764" s="12" t="s">
        <v>1188</v>
      </c>
      <c r="C764" s="11">
        <v>99</v>
      </c>
      <c r="D764" s="33">
        <f t="shared" si="13"/>
        <v>5018.7150000000001</v>
      </c>
      <c r="E764" s="39">
        <v>5576.35</v>
      </c>
      <c r="F764" s="40">
        <v>0.9</v>
      </c>
    </row>
    <row r="765" spans="1:6" s="38" customFormat="1" ht="12" thickBot="1" x14ac:dyDescent="0.25">
      <c r="A765" s="50"/>
      <c r="B765" s="12" t="s">
        <v>1189</v>
      </c>
      <c r="C765" s="11">
        <v>1</v>
      </c>
      <c r="D765" s="33">
        <f t="shared" si="13"/>
        <v>3012.741</v>
      </c>
      <c r="E765" s="39">
        <v>3347.49</v>
      </c>
      <c r="F765" s="40">
        <v>0.9</v>
      </c>
    </row>
    <row r="766" spans="1:6" s="38" customFormat="1" ht="12" thickBot="1" x14ac:dyDescent="0.25">
      <c r="A766" s="50"/>
      <c r="B766" s="12" t="s">
        <v>1190</v>
      </c>
      <c r="C766" s="11">
        <v>3</v>
      </c>
      <c r="D766" s="33">
        <f t="shared" si="13"/>
        <v>8580.6630000000005</v>
      </c>
      <c r="E766" s="39">
        <v>9534.07</v>
      </c>
      <c r="F766" s="40">
        <v>0.9</v>
      </c>
    </row>
    <row r="767" spans="1:6" s="38" customFormat="1" ht="12" thickBot="1" x14ac:dyDescent="0.25">
      <c r="A767" s="50"/>
      <c r="B767" s="12" t="s">
        <v>1191</v>
      </c>
      <c r="C767" s="11">
        <v>1</v>
      </c>
      <c r="D767" s="33">
        <f t="shared" si="13"/>
        <v>56.024999999999999</v>
      </c>
      <c r="E767" s="39">
        <v>62.25</v>
      </c>
      <c r="F767" s="40">
        <v>0.9</v>
      </c>
    </row>
    <row r="768" spans="1:6" s="38" customFormat="1" ht="12" thickBot="1" x14ac:dyDescent="0.25">
      <c r="A768" s="50"/>
      <c r="B768" s="12" t="s">
        <v>1192</v>
      </c>
      <c r="C768" s="11">
        <v>2</v>
      </c>
      <c r="D768" s="33">
        <f t="shared" si="13"/>
        <v>1298.6010000000001</v>
      </c>
      <c r="E768" s="39">
        <v>1442.89</v>
      </c>
      <c r="F768" s="40">
        <v>0.9</v>
      </c>
    </row>
    <row r="769" spans="1:6" s="38" customFormat="1" ht="12" thickBot="1" x14ac:dyDescent="0.25">
      <c r="A769" s="50"/>
      <c r="B769" s="12" t="s">
        <v>1193</v>
      </c>
      <c r="C769" s="11">
        <v>1</v>
      </c>
      <c r="D769" s="33">
        <f t="shared" si="13"/>
        <v>22.176000000000002</v>
      </c>
      <c r="E769" s="39">
        <v>24.64</v>
      </c>
      <c r="F769" s="40">
        <v>0.9</v>
      </c>
    </row>
    <row r="770" spans="1:6" s="38" customFormat="1" ht="12" thickBot="1" x14ac:dyDescent="0.25">
      <c r="A770" s="50"/>
      <c r="B770" s="12" t="s">
        <v>1194</v>
      </c>
      <c r="C770" s="11">
        <v>20</v>
      </c>
      <c r="D770" s="33">
        <f t="shared" si="13"/>
        <v>16139.376</v>
      </c>
      <c r="E770" s="39">
        <v>17932.64</v>
      </c>
      <c r="F770" s="40">
        <v>0.9</v>
      </c>
    </row>
    <row r="771" spans="1:6" s="38" customFormat="1" ht="12" thickBot="1" x14ac:dyDescent="0.25">
      <c r="A771" s="50"/>
      <c r="B771" s="12" t="s">
        <v>1195</v>
      </c>
      <c r="C771" s="11">
        <v>24</v>
      </c>
      <c r="D771" s="33">
        <f t="shared" si="13"/>
        <v>10160.577000000001</v>
      </c>
      <c r="E771" s="39">
        <v>11289.53</v>
      </c>
      <c r="F771" s="40">
        <v>0.9</v>
      </c>
    </row>
    <row r="772" spans="1:6" s="38" customFormat="1" ht="12" thickBot="1" x14ac:dyDescent="0.25">
      <c r="A772" s="50"/>
      <c r="B772" s="12" t="s">
        <v>1196</v>
      </c>
      <c r="C772" s="11">
        <v>1</v>
      </c>
      <c r="D772" s="33">
        <f t="shared" si="13"/>
        <v>10076.526</v>
      </c>
      <c r="E772" s="39">
        <v>11196.14</v>
      </c>
      <c r="F772" s="40">
        <v>0.9</v>
      </c>
    </row>
    <row r="773" spans="1:6" s="38" customFormat="1" ht="12" thickBot="1" x14ac:dyDescent="0.25">
      <c r="A773" s="50"/>
      <c r="B773" s="12" t="s">
        <v>1197</v>
      </c>
      <c r="C773" s="11">
        <v>1</v>
      </c>
      <c r="D773" s="33">
        <f t="shared" si="13"/>
        <v>6991.4160000000002</v>
      </c>
      <c r="E773" s="39">
        <v>7768.24</v>
      </c>
      <c r="F773" s="40">
        <v>0.9</v>
      </c>
    </row>
    <row r="774" spans="1:6" s="38" customFormat="1" ht="12" thickBot="1" x14ac:dyDescent="0.25">
      <c r="A774" s="50"/>
      <c r="B774" s="12" t="s">
        <v>1198</v>
      </c>
      <c r="C774" s="11">
        <v>1</v>
      </c>
      <c r="D774" s="33">
        <f t="shared" si="13"/>
        <v>7720.9650000000001</v>
      </c>
      <c r="E774" s="39">
        <v>8578.85</v>
      </c>
      <c r="F774" s="40">
        <v>0.9</v>
      </c>
    </row>
    <row r="775" spans="1:6" s="38" customFormat="1" ht="12" thickBot="1" x14ac:dyDescent="0.25">
      <c r="A775" s="50"/>
      <c r="B775" s="12" t="s">
        <v>1199</v>
      </c>
      <c r="C775" s="11">
        <v>1</v>
      </c>
      <c r="D775" s="33">
        <f t="shared" si="13"/>
        <v>262.63799999999998</v>
      </c>
      <c r="E775" s="39">
        <v>291.82</v>
      </c>
      <c r="F775" s="40">
        <v>0.9</v>
      </c>
    </row>
    <row r="776" spans="1:6" s="38" customFormat="1" ht="12" thickBot="1" x14ac:dyDescent="0.25">
      <c r="A776" s="50"/>
      <c r="B776" s="12" t="s">
        <v>1200</v>
      </c>
      <c r="C776" s="11">
        <v>1</v>
      </c>
      <c r="D776" s="33">
        <f t="shared" si="13"/>
        <v>3581.2080000000001</v>
      </c>
      <c r="E776" s="39">
        <v>3979.12</v>
      </c>
      <c r="F776" s="40">
        <v>0.9</v>
      </c>
    </row>
    <row r="777" spans="1:6" s="38" customFormat="1" ht="12" thickBot="1" x14ac:dyDescent="0.25">
      <c r="A777" s="50"/>
      <c r="B777" s="12" t="s">
        <v>1201</v>
      </c>
      <c r="C777" s="11">
        <v>10</v>
      </c>
      <c r="D777" s="33">
        <f t="shared" si="13"/>
        <v>179.75700000000001</v>
      </c>
      <c r="E777" s="39">
        <v>199.73</v>
      </c>
      <c r="F777" s="40">
        <v>0.9</v>
      </c>
    </row>
    <row r="778" spans="1:6" s="38" customFormat="1" ht="12" thickBot="1" x14ac:dyDescent="0.25">
      <c r="A778" s="50"/>
      <c r="B778" s="12" t="s">
        <v>1202</v>
      </c>
      <c r="C778" s="11">
        <v>1</v>
      </c>
      <c r="D778" s="33">
        <f t="shared" si="13"/>
        <v>4501.0260000000007</v>
      </c>
      <c r="E778" s="39">
        <v>5001.1400000000003</v>
      </c>
      <c r="F778" s="40">
        <v>0.9</v>
      </c>
    </row>
    <row r="779" spans="1:6" s="38" customFormat="1" ht="12" thickBot="1" x14ac:dyDescent="0.25">
      <c r="A779" s="50"/>
      <c r="B779" s="12" t="s">
        <v>1203</v>
      </c>
      <c r="C779" s="11">
        <v>3</v>
      </c>
      <c r="D779" s="33">
        <f t="shared" ref="D779:D842" si="14">E779*F779</f>
        <v>13503.078</v>
      </c>
      <c r="E779" s="39">
        <v>15003.42</v>
      </c>
      <c r="F779" s="40">
        <v>0.9</v>
      </c>
    </row>
    <row r="780" spans="1:6" s="38" customFormat="1" ht="12" thickBot="1" x14ac:dyDescent="0.25">
      <c r="A780" s="50"/>
      <c r="B780" s="12" t="s">
        <v>1204</v>
      </c>
      <c r="C780" s="11">
        <v>3</v>
      </c>
      <c r="D780" s="33">
        <f t="shared" si="14"/>
        <v>13503.078</v>
      </c>
      <c r="E780" s="39">
        <v>15003.42</v>
      </c>
      <c r="F780" s="40">
        <v>0.9</v>
      </c>
    </row>
    <row r="781" spans="1:6" s="38" customFormat="1" ht="12" thickBot="1" x14ac:dyDescent="0.25">
      <c r="A781" s="50"/>
      <c r="B781" s="12" t="s">
        <v>1205</v>
      </c>
      <c r="C781" s="11">
        <v>4</v>
      </c>
      <c r="D781" s="33">
        <f t="shared" si="14"/>
        <v>23125.536</v>
      </c>
      <c r="E781" s="39">
        <v>25695.040000000001</v>
      </c>
      <c r="F781" s="40">
        <v>0.9</v>
      </c>
    </row>
    <row r="782" spans="1:6" s="38" customFormat="1" ht="12" thickBot="1" x14ac:dyDescent="0.25">
      <c r="A782" s="50"/>
      <c r="B782" s="12" t="s">
        <v>1206</v>
      </c>
      <c r="C782" s="11">
        <v>48</v>
      </c>
      <c r="D782" s="33">
        <f t="shared" si="14"/>
        <v>309.33</v>
      </c>
      <c r="E782" s="39">
        <v>343.7</v>
      </c>
      <c r="F782" s="40">
        <v>0.9</v>
      </c>
    </row>
    <row r="783" spans="1:6" s="38" customFormat="1" ht="12" thickBot="1" x14ac:dyDescent="0.25">
      <c r="A783" s="50"/>
      <c r="B783" s="12" t="s">
        <v>1207</v>
      </c>
      <c r="C783" s="11">
        <v>1</v>
      </c>
      <c r="D783" s="33">
        <f t="shared" si="14"/>
        <v>12662.055</v>
      </c>
      <c r="E783" s="39">
        <v>14068.95</v>
      </c>
      <c r="F783" s="40">
        <v>0.9</v>
      </c>
    </row>
    <row r="784" spans="1:6" s="38" customFormat="1" ht="12" thickBot="1" x14ac:dyDescent="0.25">
      <c r="A784" s="50"/>
      <c r="B784" s="12" t="s">
        <v>1208</v>
      </c>
      <c r="C784" s="11">
        <v>2</v>
      </c>
      <c r="D784" s="33">
        <f t="shared" si="14"/>
        <v>16444.62</v>
      </c>
      <c r="E784" s="39">
        <v>18271.8</v>
      </c>
      <c r="F784" s="40">
        <v>0.9</v>
      </c>
    </row>
    <row r="785" spans="1:6" s="38" customFormat="1" ht="12" thickBot="1" x14ac:dyDescent="0.25">
      <c r="A785" s="50"/>
      <c r="B785" s="12" t="s">
        <v>1209</v>
      </c>
      <c r="C785" s="11">
        <v>1</v>
      </c>
      <c r="D785" s="33">
        <f t="shared" si="14"/>
        <v>1370.3850000000002</v>
      </c>
      <c r="E785" s="39">
        <v>1522.65</v>
      </c>
      <c r="F785" s="40">
        <v>0.9</v>
      </c>
    </row>
    <row r="786" spans="1:6" s="38" customFormat="1" ht="12" thickBot="1" x14ac:dyDescent="0.25">
      <c r="A786" s="50"/>
      <c r="B786" s="12" t="s">
        <v>1210</v>
      </c>
      <c r="C786" s="11">
        <v>1</v>
      </c>
      <c r="D786" s="33">
        <f t="shared" si="14"/>
        <v>1370.3850000000002</v>
      </c>
      <c r="E786" s="39">
        <v>1522.65</v>
      </c>
      <c r="F786" s="40">
        <v>0.9</v>
      </c>
    </row>
    <row r="787" spans="1:6" s="38" customFormat="1" ht="12" thickBot="1" x14ac:dyDescent="0.25">
      <c r="A787" s="50"/>
      <c r="B787" s="12" t="s">
        <v>1211</v>
      </c>
      <c r="C787" s="11">
        <v>1</v>
      </c>
      <c r="D787" s="33">
        <f t="shared" si="14"/>
        <v>12662.055</v>
      </c>
      <c r="E787" s="39">
        <v>14068.95</v>
      </c>
      <c r="F787" s="40">
        <v>0.9</v>
      </c>
    </row>
    <row r="788" spans="1:6" s="38" customFormat="1" ht="12" thickBot="1" x14ac:dyDescent="0.25">
      <c r="A788" s="50"/>
      <c r="B788" s="12" t="s">
        <v>1212</v>
      </c>
      <c r="C788" s="11">
        <v>1</v>
      </c>
      <c r="D788" s="33">
        <f t="shared" si="14"/>
        <v>11870.640000000001</v>
      </c>
      <c r="E788" s="39">
        <v>13189.6</v>
      </c>
      <c r="F788" s="40">
        <v>0.9</v>
      </c>
    </row>
    <row r="789" spans="1:6" s="38" customFormat="1" ht="12" thickBot="1" x14ac:dyDescent="0.25">
      <c r="A789" s="50"/>
      <c r="B789" s="12" t="s">
        <v>1213</v>
      </c>
      <c r="C789" s="11">
        <v>1</v>
      </c>
      <c r="D789" s="33">
        <f t="shared" si="14"/>
        <v>11870.640000000001</v>
      </c>
      <c r="E789" s="39">
        <v>13189.6</v>
      </c>
      <c r="F789" s="40">
        <v>0.9</v>
      </c>
    </row>
    <row r="790" spans="1:6" s="38" customFormat="1" ht="12" thickBot="1" x14ac:dyDescent="0.25">
      <c r="A790" s="50"/>
      <c r="B790" s="12" t="s">
        <v>1214</v>
      </c>
      <c r="C790" s="11">
        <v>1</v>
      </c>
      <c r="D790" s="33">
        <f t="shared" si="14"/>
        <v>11870.640000000001</v>
      </c>
      <c r="E790" s="39">
        <v>13189.6</v>
      </c>
      <c r="F790" s="40">
        <v>0.9</v>
      </c>
    </row>
    <row r="791" spans="1:6" s="38" customFormat="1" ht="12" thickBot="1" x14ac:dyDescent="0.25">
      <c r="A791" s="50"/>
      <c r="B791" s="12" t="s">
        <v>1215</v>
      </c>
      <c r="C791" s="11">
        <v>2</v>
      </c>
      <c r="D791" s="33">
        <f t="shared" si="14"/>
        <v>43498.044000000002</v>
      </c>
      <c r="E791" s="39">
        <v>48331.16</v>
      </c>
      <c r="F791" s="40">
        <v>0.9</v>
      </c>
    </row>
    <row r="792" spans="1:6" s="38" customFormat="1" ht="12" thickBot="1" x14ac:dyDescent="0.25">
      <c r="A792" s="50"/>
      <c r="B792" s="12" t="s">
        <v>1216</v>
      </c>
      <c r="C792" s="11">
        <v>10</v>
      </c>
      <c r="D792" s="33">
        <f t="shared" si="14"/>
        <v>687.52800000000002</v>
      </c>
      <c r="E792" s="39">
        <v>763.92</v>
      </c>
      <c r="F792" s="40">
        <v>0.9</v>
      </c>
    </row>
    <row r="793" spans="1:6" s="38" customFormat="1" ht="12" thickBot="1" x14ac:dyDescent="0.25">
      <c r="A793" s="50"/>
      <c r="B793" s="12" t="s">
        <v>1217</v>
      </c>
      <c r="C793" s="11">
        <v>8</v>
      </c>
      <c r="D793" s="33">
        <f t="shared" si="14"/>
        <v>1222.1370000000002</v>
      </c>
      <c r="E793" s="39">
        <v>1357.93</v>
      </c>
      <c r="F793" s="40">
        <v>0.9</v>
      </c>
    </row>
    <row r="794" spans="1:6" s="38" customFormat="1" ht="12" thickBot="1" x14ac:dyDescent="0.25">
      <c r="A794" s="50"/>
      <c r="B794" s="12" t="s">
        <v>1218</v>
      </c>
      <c r="C794" s="11">
        <v>1</v>
      </c>
      <c r="D794" s="33">
        <f t="shared" si="14"/>
        <v>1537.308</v>
      </c>
      <c r="E794" s="39">
        <v>1708.12</v>
      </c>
      <c r="F794" s="40">
        <v>0.9</v>
      </c>
    </row>
    <row r="795" spans="1:6" s="38" customFormat="1" ht="12" thickBot="1" x14ac:dyDescent="0.25">
      <c r="A795" s="50"/>
      <c r="B795" s="12" t="s">
        <v>1219</v>
      </c>
      <c r="C795" s="11">
        <v>4</v>
      </c>
      <c r="D795" s="33">
        <f t="shared" si="14"/>
        <v>10549.862999999999</v>
      </c>
      <c r="E795" s="39">
        <v>11722.07</v>
      </c>
      <c r="F795" s="40">
        <v>0.9</v>
      </c>
    </row>
    <row r="796" spans="1:6" s="38" customFormat="1" ht="12" thickBot="1" x14ac:dyDescent="0.25">
      <c r="A796" s="50"/>
      <c r="B796" s="12" t="s">
        <v>1220</v>
      </c>
      <c r="C796" s="11">
        <v>1</v>
      </c>
      <c r="D796" s="33">
        <f t="shared" si="14"/>
        <v>2334.5549999999998</v>
      </c>
      <c r="E796" s="39">
        <v>2593.9499999999998</v>
      </c>
      <c r="F796" s="40">
        <v>0.9</v>
      </c>
    </row>
    <row r="797" spans="1:6" s="38" customFormat="1" ht="12" thickBot="1" x14ac:dyDescent="0.25">
      <c r="A797" s="50"/>
      <c r="B797" s="12" t="s">
        <v>1221</v>
      </c>
      <c r="C797" s="11">
        <v>1</v>
      </c>
      <c r="D797" s="33">
        <f t="shared" si="14"/>
        <v>1152.684</v>
      </c>
      <c r="E797" s="39">
        <v>1280.76</v>
      </c>
      <c r="F797" s="40">
        <v>0.9</v>
      </c>
    </row>
    <row r="798" spans="1:6" s="38" customFormat="1" ht="12" thickBot="1" x14ac:dyDescent="0.25">
      <c r="A798" s="50"/>
      <c r="B798" s="12" t="s">
        <v>1222</v>
      </c>
      <c r="C798" s="11">
        <v>1</v>
      </c>
      <c r="D798" s="33">
        <f t="shared" si="14"/>
        <v>1383.2280000000001</v>
      </c>
      <c r="E798" s="39">
        <v>1536.92</v>
      </c>
      <c r="F798" s="40">
        <v>0.9</v>
      </c>
    </row>
    <row r="799" spans="1:6" s="38" customFormat="1" ht="12" thickBot="1" x14ac:dyDescent="0.25">
      <c r="A799" s="50"/>
      <c r="B799" s="12" t="s">
        <v>1223</v>
      </c>
      <c r="C799" s="11">
        <v>1</v>
      </c>
      <c r="D799" s="33">
        <f t="shared" si="14"/>
        <v>3439.386</v>
      </c>
      <c r="E799" s="39">
        <v>3821.54</v>
      </c>
      <c r="F799" s="40">
        <v>0.9</v>
      </c>
    </row>
    <row r="800" spans="1:6" s="38" customFormat="1" ht="12" thickBot="1" x14ac:dyDescent="0.25">
      <c r="A800" s="50"/>
      <c r="B800" s="12" t="s">
        <v>1224</v>
      </c>
      <c r="C800" s="11">
        <v>2</v>
      </c>
      <c r="D800" s="33">
        <f t="shared" si="14"/>
        <v>4506.8580000000002</v>
      </c>
      <c r="E800" s="39">
        <v>5007.62</v>
      </c>
      <c r="F800" s="40">
        <v>0.9</v>
      </c>
    </row>
    <row r="801" spans="1:6" s="38" customFormat="1" ht="12" thickBot="1" x14ac:dyDescent="0.25">
      <c r="A801" s="50"/>
      <c r="B801" s="12" t="s">
        <v>1225</v>
      </c>
      <c r="C801" s="11">
        <v>5</v>
      </c>
      <c r="D801" s="33">
        <f t="shared" si="14"/>
        <v>13278.375</v>
      </c>
      <c r="E801" s="39">
        <v>14753.75</v>
      </c>
      <c r="F801" s="40">
        <v>0.9</v>
      </c>
    </row>
    <row r="802" spans="1:6" s="38" customFormat="1" ht="12" thickBot="1" x14ac:dyDescent="0.25">
      <c r="A802" s="50"/>
      <c r="B802" s="12" t="s">
        <v>1226</v>
      </c>
      <c r="C802" s="11">
        <v>2</v>
      </c>
      <c r="D802" s="33">
        <f t="shared" si="14"/>
        <v>3184.92</v>
      </c>
      <c r="E802" s="39">
        <v>3538.8</v>
      </c>
      <c r="F802" s="40">
        <v>0.9</v>
      </c>
    </row>
    <row r="803" spans="1:6" s="38" customFormat="1" ht="12" thickBot="1" x14ac:dyDescent="0.25">
      <c r="A803" s="50"/>
      <c r="B803" s="12" t="s">
        <v>1227</v>
      </c>
      <c r="C803" s="11">
        <v>4</v>
      </c>
      <c r="D803" s="33">
        <f t="shared" si="14"/>
        <v>5625.7020000000002</v>
      </c>
      <c r="E803" s="39">
        <v>6250.78</v>
      </c>
      <c r="F803" s="40">
        <v>0.9</v>
      </c>
    </row>
    <row r="804" spans="1:6" s="38" customFormat="1" ht="12" thickBot="1" x14ac:dyDescent="0.25">
      <c r="A804" s="50"/>
      <c r="B804" s="12" t="s">
        <v>1228</v>
      </c>
      <c r="C804" s="11">
        <v>30</v>
      </c>
      <c r="D804" s="33">
        <f t="shared" si="14"/>
        <v>28175.183999999997</v>
      </c>
      <c r="E804" s="39">
        <v>31305.759999999998</v>
      </c>
      <c r="F804" s="40">
        <v>0.9</v>
      </c>
    </row>
    <row r="805" spans="1:6" s="38" customFormat="1" ht="12" thickBot="1" x14ac:dyDescent="0.25">
      <c r="A805" s="50"/>
      <c r="B805" s="12" t="s">
        <v>1229</v>
      </c>
      <c r="C805" s="11">
        <v>1</v>
      </c>
      <c r="D805" s="33">
        <f t="shared" si="14"/>
        <v>438.89400000000001</v>
      </c>
      <c r="E805" s="39">
        <v>487.66</v>
      </c>
      <c r="F805" s="40">
        <v>0.9</v>
      </c>
    </row>
    <row r="806" spans="1:6" s="38" customFormat="1" ht="12" thickBot="1" x14ac:dyDescent="0.25">
      <c r="A806" s="50"/>
      <c r="B806" s="12" t="s">
        <v>1230</v>
      </c>
      <c r="C806" s="11">
        <v>1</v>
      </c>
      <c r="D806" s="33">
        <f t="shared" si="14"/>
        <v>1139.8500000000001</v>
      </c>
      <c r="E806" s="39">
        <v>1266.5</v>
      </c>
      <c r="F806" s="40">
        <v>0.9</v>
      </c>
    </row>
    <row r="807" spans="1:6" s="38" customFormat="1" ht="12" thickBot="1" x14ac:dyDescent="0.25">
      <c r="A807" s="50"/>
      <c r="B807" s="12" t="s">
        <v>1231</v>
      </c>
      <c r="C807" s="11">
        <v>2</v>
      </c>
      <c r="D807" s="33">
        <f t="shared" si="14"/>
        <v>1955.1869999999999</v>
      </c>
      <c r="E807" s="39">
        <v>2172.4299999999998</v>
      </c>
      <c r="F807" s="40">
        <v>0.9</v>
      </c>
    </row>
    <row r="808" spans="1:6" s="38" customFormat="1" ht="12" thickBot="1" x14ac:dyDescent="0.25">
      <c r="A808" s="50"/>
      <c r="B808" s="12" t="s">
        <v>1232</v>
      </c>
      <c r="C808" s="11">
        <v>1</v>
      </c>
      <c r="D808" s="33">
        <f t="shared" si="14"/>
        <v>1787.1030000000001</v>
      </c>
      <c r="E808" s="39">
        <v>1985.67</v>
      </c>
      <c r="F808" s="40">
        <v>0.9</v>
      </c>
    </row>
    <row r="809" spans="1:6" s="38" customFormat="1" ht="12" thickBot="1" x14ac:dyDescent="0.25">
      <c r="A809" s="50"/>
      <c r="B809" s="12" t="s">
        <v>1233</v>
      </c>
      <c r="C809" s="11">
        <v>3</v>
      </c>
      <c r="D809" s="33">
        <f t="shared" si="14"/>
        <v>8724.8250000000007</v>
      </c>
      <c r="E809" s="39">
        <v>9694.25</v>
      </c>
      <c r="F809" s="40">
        <v>0.9</v>
      </c>
    </row>
    <row r="810" spans="1:6" s="38" customFormat="1" ht="12" thickBot="1" x14ac:dyDescent="0.25">
      <c r="A810" s="50"/>
      <c r="B810" s="12" t="s">
        <v>1234</v>
      </c>
      <c r="C810" s="11">
        <v>1</v>
      </c>
      <c r="D810" s="33">
        <f t="shared" si="14"/>
        <v>2908.2780000000002</v>
      </c>
      <c r="E810" s="39">
        <v>3231.42</v>
      </c>
      <c r="F810" s="40">
        <v>0.9</v>
      </c>
    </row>
    <row r="811" spans="1:6" s="38" customFormat="1" ht="12" thickBot="1" x14ac:dyDescent="0.25">
      <c r="A811" s="50"/>
      <c r="B811" s="12" t="s">
        <v>1235</v>
      </c>
      <c r="C811" s="11">
        <v>1</v>
      </c>
      <c r="D811" s="33">
        <f t="shared" si="14"/>
        <v>2908.2780000000002</v>
      </c>
      <c r="E811" s="39">
        <v>3231.42</v>
      </c>
      <c r="F811" s="40">
        <v>0.9</v>
      </c>
    </row>
    <row r="812" spans="1:6" s="38" customFormat="1" ht="12" thickBot="1" x14ac:dyDescent="0.25">
      <c r="A812" s="50"/>
      <c r="B812" s="12" t="s">
        <v>1236</v>
      </c>
      <c r="C812" s="11">
        <v>1</v>
      </c>
      <c r="D812" s="33">
        <f t="shared" si="14"/>
        <v>689.85900000000004</v>
      </c>
      <c r="E812" s="39">
        <v>766.51</v>
      </c>
      <c r="F812" s="40">
        <v>0.9</v>
      </c>
    </row>
    <row r="813" spans="1:6" s="38" customFormat="1" ht="12" thickBot="1" x14ac:dyDescent="0.25">
      <c r="A813" s="50"/>
      <c r="B813" s="12" t="s">
        <v>1237</v>
      </c>
      <c r="C813" s="11">
        <v>1</v>
      </c>
      <c r="D813" s="33">
        <f t="shared" si="14"/>
        <v>560.29499999999996</v>
      </c>
      <c r="E813" s="39">
        <v>622.54999999999995</v>
      </c>
      <c r="F813" s="40">
        <v>0.9</v>
      </c>
    </row>
    <row r="814" spans="1:6" s="38" customFormat="1" ht="12" thickBot="1" x14ac:dyDescent="0.25">
      <c r="A814" s="50"/>
      <c r="B814" s="12" t="s">
        <v>1238</v>
      </c>
      <c r="C814" s="11">
        <v>1</v>
      </c>
      <c r="D814" s="33">
        <f t="shared" si="14"/>
        <v>7724.4660000000003</v>
      </c>
      <c r="E814" s="39">
        <v>8582.74</v>
      </c>
      <c r="F814" s="40">
        <v>0.9</v>
      </c>
    </row>
    <row r="815" spans="1:6" s="38" customFormat="1" ht="12" thickBot="1" x14ac:dyDescent="0.25">
      <c r="A815" s="50"/>
      <c r="B815" s="12" t="s">
        <v>1239</v>
      </c>
      <c r="C815" s="11">
        <v>1</v>
      </c>
      <c r="D815" s="33">
        <f t="shared" si="14"/>
        <v>8690.3909999999996</v>
      </c>
      <c r="E815" s="39">
        <v>9655.99</v>
      </c>
      <c r="F815" s="40">
        <v>0.9</v>
      </c>
    </row>
    <row r="816" spans="1:6" s="38" customFormat="1" ht="12" thickBot="1" x14ac:dyDescent="0.25">
      <c r="A816" s="50"/>
      <c r="B816" s="12" t="s">
        <v>1240</v>
      </c>
      <c r="C816" s="11">
        <v>1</v>
      </c>
      <c r="D816" s="33">
        <f t="shared" si="14"/>
        <v>7685.9460000000008</v>
      </c>
      <c r="E816" s="39">
        <v>8539.94</v>
      </c>
      <c r="F816" s="40">
        <v>0.9</v>
      </c>
    </row>
    <row r="817" spans="1:6" s="38" customFormat="1" ht="12" thickBot="1" x14ac:dyDescent="0.25">
      <c r="A817" s="50"/>
      <c r="B817" s="12" t="s">
        <v>1241</v>
      </c>
      <c r="C817" s="11">
        <v>2</v>
      </c>
      <c r="D817" s="33">
        <f t="shared" si="14"/>
        <v>12356.226000000001</v>
      </c>
      <c r="E817" s="39">
        <v>13729.14</v>
      </c>
      <c r="F817" s="40">
        <v>0.9</v>
      </c>
    </row>
    <row r="818" spans="1:6" s="38" customFormat="1" ht="12" thickBot="1" x14ac:dyDescent="0.25">
      <c r="A818" s="50"/>
      <c r="B818" s="12" t="s">
        <v>1242</v>
      </c>
      <c r="C818" s="11">
        <v>1</v>
      </c>
      <c r="D818" s="33">
        <f t="shared" si="14"/>
        <v>6947.64</v>
      </c>
      <c r="E818" s="39">
        <v>7719.6</v>
      </c>
      <c r="F818" s="40">
        <v>0.9</v>
      </c>
    </row>
    <row r="819" spans="1:6" s="38" customFormat="1" ht="12" thickBot="1" x14ac:dyDescent="0.25">
      <c r="A819" s="50"/>
      <c r="B819" s="12" t="s">
        <v>1243</v>
      </c>
      <c r="C819" s="11">
        <v>2</v>
      </c>
      <c r="D819" s="33">
        <f t="shared" si="14"/>
        <v>16745.192999999999</v>
      </c>
      <c r="E819" s="39">
        <v>18605.77</v>
      </c>
      <c r="F819" s="40">
        <v>0.9</v>
      </c>
    </row>
    <row r="820" spans="1:6" s="38" customFormat="1" ht="12" thickBot="1" x14ac:dyDescent="0.25">
      <c r="A820" s="50"/>
      <c r="B820" s="12" t="s">
        <v>1244</v>
      </c>
      <c r="C820" s="11">
        <v>1</v>
      </c>
      <c r="D820" s="33">
        <f t="shared" si="14"/>
        <v>3517.011</v>
      </c>
      <c r="E820" s="39">
        <v>3907.79</v>
      </c>
      <c r="F820" s="40">
        <v>0.9</v>
      </c>
    </row>
    <row r="821" spans="1:6" s="38" customFormat="1" ht="12" thickBot="1" x14ac:dyDescent="0.25">
      <c r="A821" s="50"/>
      <c r="B821" s="12" t="s">
        <v>1245</v>
      </c>
      <c r="C821" s="11">
        <v>12</v>
      </c>
      <c r="D821" s="33">
        <f t="shared" si="14"/>
        <v>742.39200000000005</v>
      </c>
      <c r="E821" s="39">
        <v>824.88</v>
      </c>
      <c r="F821" s="40">
        <v>0.9</v>
      </c>
    </row>
    <row r="822" spans="1:6" s="38" customFormat="1" ht="12" thickBot="1" x14ac:dyDescent="0.25">
      <c r="A822" s="50"/>
      <c r="B822" s="12" t="s">
        <v>1246</v>
      </c>
      <c r="C822" s="11">
        <v>2</v>
      </c>
      <c r="D822" s="33">
        <f t="shared" si="14"/>
        <v>2436.1109999999999</v>
      </c>
      <c r="E822" s="39">
        <v>2706.79</v>
      </c>
      <c r="F822" s="40">
        <v>0.9</v>
      </c>
    </row>
    <row r="823" spans="1:6" s="38" customFormat="1" ht="12" thickBot="1" x14ac:dyDescent="0.25">
      <c r="A823" s="50"/>
      <c r="B823" s="12" t="s">
        <v>1247</v>
      </c>
      <c r="C823" s="11">
        <v>3</v>
      </c>
      <c r="D823" s="33">
        <f t="shared" si="14"/>
        <v>4031.1989999999996</v>
      </c>
      <c r="E823" s="39">
        <v>4479.1099999999997</v>
      </c>
      <c r="F823" s="40">
        <v>0.9</v>
      </c>
    </row>
    <row r="824" spans="1:6" s="38" customFormat="1" ht="12" thickBot="1" x14ac:dyDescent="0.25">
      <c r="A824" s="50"/>
      <c r="B824" s="12" t="s">
        <v>1248</v>
      </c>
      <c r="C824" s="11">
        <v>1</v>
      </c>
      <c r="D824" s="33">
        <f t="shared" si="14"/>
        <v>465.15600000000006</v>
      </c>
      <c r="E824" s="39">
        <v>516.84</v>
      </c>
      <c r="F824" s="40">
        <v>0.9</v>
      </c>
    </row>
    <row r="825" spans="1:6" s="38" customFormat="1" ht="12" thickBot="1" x14ac:dyDescent="0.25">
      <c r="A825" s="50"/>
      <c r="B825" s="12" t="s">
        <v>1249</v>
      </c>
      <c r="C825" s="11">
        <v>5</v>
      </c>
      <c r="D825" s="33">
        <f t="shared" si="14"/>
        <v>7589.0610000000006</v>
      </c>
      <c r="E825" s="39">
        <v>8432.2900000000009</v>
      </c>
      <c r="F825" s="40">
        <v>0.9</v>
      </c>
    </row>
    <row r="826" spans="1:6" s="38" customFormat="1" ht="12" thickBot="1" x14ac:dyDescent="0.25">
      <c r="A826" s="50"/>
      <c r="B826" s="12" t="s">
        <v>1250</v>
      </c>
      <c r="C826" s="11">
        <v>1</v>
      </c>
      <c r="D826" s="33">
        <f t="shared" si="14"/>
        <v>1170.7829999999999</v>
      </c>
      <c r="E826" s="39">
        <v>1300.8699999999999</v>
      </c>
      <c r="F826" s="40">
        <v>0.9</v>
      </c>
    </row>
    <row r="827" spans="1:6" s="38" customFormat="1" ht="12" thickBot="1" x14ac:dyDescent="0.25">
      <c r="A827" s="50"/>
      <c r="B827" s="12" t="s">
        <v>1251</v>
      </c>
      <c r="C827" s="11">
        <v>1</v>
      </c>
      <c r="D827" s="33">
        <f t="shared" si="14"/>
        <v>977.01299999999992</v>
      </c>
      <c r="E827" s="39">
        <v>1085.57</v>
      </c>
      <c r="F827" s="40">
        <v>0.9</v>
      </c>
    </row>
    <row r="828" spans="1:6" s="38" customFormat="1" ht="12" thickBot="1" x14ac:dyDescent="0.25">
      <c r="A828" s="50"/>
      <c r="B828" s="12" t="s">
        <v>1252</v>
      </c>
      <c r="C828" s="11">
        <v>2</v>
      </c>
      <c r="D828" s="33">
        <f t="shared" si="14"/>
        <v>2924.6130000000003</v>
      </c>
      <c r="E828" s="39">
        <v>3249.57</v>
      </c>
      <c r="F828" s="40">
        <v>0.9</v>
      </c>
    </row>
    <row r="829" spans="1:6" s="38" customFormat="1" ht="12" thickBot="1" x14ac:dyDescent="0.25">
      <c r="A829" s="50"/>
      <c r="B829" s="12" t="s">
        <v>1253</v>
      </c>
      <c r="C829" s="11">
        <v>1</v>
      </c>
      <c r="D829" s="33">
        <f t="shared" si="14"/>
        <v>797.24700000000007</v>
      </c>
      <c r="E829" s="39">
        <v>885.83</v>
      </c>
      <c r="F829" s="40">
        <v>0.9</v>
      </c>
    </row>
    <row r="830" spans="1:6" s="38" customFormat="1" ht="12" thickBot="1" x14ac:dyDescent="0.25">
      <c r="A830" s="50"/>
      <c r="B830" s="12" t="s">
        <v>1254</v>
      </c>
      <c r="C830" s="11">
        <v>2</v>
      </c>
      <c r="D830" s="33">
        <f t="shared" si="14"/>
        <v>3666.42</v>
      </c>
      <c r="E830" s="39">
        <v>4073.8</v>
      </c>
      <c r="F830" s="40">
        <v>0.9</v>
      </c>
    </row>
    <row r="831" spans="1:6" s="38" customFormat="1" ht="12" thickBot="1" x14ac:dyDescent="0.25">
      <c r="A831" s="50"/>
      <c r="B831" s="12" t="s">
        <v>1255</v>
      </c>
      <c r="C831" s="11">
        <v>1</v>
      </c>
      <c r="D831" s="33">
        <f t="shared" si="14"/>
        <v>3584.1240000000003</v>
      </c>
      <c r="E831" s="39">
        <v>3982.36</v>
      </c>
      <c r="F831" s="40">
        <v>0.9</v>
      </c>
    </row>
    <row r="832" spans="1:6" s="38" customFormat="1" ht="12" thickBot="1" x14ac:dyDescent="0.25">
      <c r="A832" s="50"/>
      <c r="B832" s="12" t="s">
        <v>1256</v>
      </c>
      <c r="C832" s="11">
        <v>1</v>
      </c>
      <c r="D832" s="33">
        <f t="shared" si="14"/>
        <v>1410.075</v>
      </c>
      <c r="E832" s="39">
        <v>1566.75</v>
      </c>
      <c r="F832" s="40">
        <v>0.9</v>
      </c>
    </row>
    <row r="833" spans="1:6" s="38" customFormat="1" ht="12" thickBot="1" x14ac:dyDescent="0.25">
      <c r="A833" s="50"/>
      <c r="B833" s="12" t="s">
        <v>1257</v>
      </c>
      <c r="C833" s="11">
        <v>1</v>
      </c>
      <c r="D833" s="33">
        <f t="shared" si="14"/>
        <v>2202.0750000000003</v>
      </c>
      <c r="E833" s="39">
        <v>2446.75</v>
      </c>
      <c r="F833" s="40">
        <v>0.9</v>
      </c>
    </row>
    <row r="834" spans="1:6" s="38" customFormat="1" ht="12" thickBot="1" x14ac:dyDescent="0.25">
      <c r="A834" s="50"/>
      <c r="B834" s="12" t="s">
        <v>1258</v>
      </c>
      <c r="C834" s="11">
        <v>3</v>
      </c>
      <c r="D834" s="33">
        <f t="shared" si="14"/>
        <v>5459.3640000000005</v>
      </c>
      <c r="E834" s="39">
        <v>6065.96</v>
      </c>
      <c r="F834" s="40">
        <v>0.9</v>
      </c>
    </row>
    <row r="835" spans="1:6" s="38" customFormat="1" ht="12" thickBot="1" x14ac:dyDescent="0.25">
      <c r="A835" s="50"/>
      <c r="B835" s="12" t="s">
        <v>1259</v>
      </c>
      <c r="C835" s="11">
        <v>1</v>
      </c>
      <c r="D835" s="33">
        <f t="shared" si="14"/>
        <v>364.77000000000004</v>
      </c>
      <c r="E835" s="39">
        <v>405.3</v>
      </c>
      <c r="F835" s="40">
        <v>0.9</v>
      </c>
    </row>
    <row r="836" spans="1:6" s="38" customFormat="1" ht="23.25" thickBot="1" x14ac:dyDescent="0.25">
      <c r="A836" s="50"/>
      <c r="B836" s="12" t="s">
        <v>1260</v>
      </c>
      <c r="C836" s="11">
        <v>5</v>
      </c>
      <c r="D836" s="33">
        <f t="shared" si="14"/>
        <v>14003.253000000001</v>
      </c>
      <c r="E836" s="39">
        <v>15559.17</v>
      </c>
      <c r="F836" s="40">
        <v>0.9</v>
      </c>
    </row>
    <row r="837" spans="1:6" s="38" customFormat="1" ht="12" thickBot="1" x14ac:dyDescent="0.25">
      <c r="A837" s="50"/>
      <c r="B837" s="12" t="s">
        <v>1261</v>
      </c>
      <c r="C837" s="11">
        <v>1</v>
      </c>
      <c r="D837" s="33">
        <f t="shared" si="14"/>
        <v>814.17600000000004</v>
      </c>
      <c r="E837" s="39">
        <v>904.64</v>
      </c>
      <c r="F837" s="40">
        <v>0.9</v>
      </c>
    </row>
    <row r="838" spans="1:6" s="38" customFormat="1" ht="12" thickBot="1" x14ac:dyDescent="0.25">
      <c r="A838" s="50"/>
      <c r="B838" s="12" t="s">
        <v>1262</v>
      </c>
      <c r="C838" s="11">
        <v>1</v>
      </c>
      <c r="D838" s="33">
        <f t="shared" si="14"/>
        <v>488.50200000000001</v>
      </c>
      <c r="E838" s="39">
        <v>542.78</v>
      </c>
      <c r="F838" s="40">
        <v>0.9</v>
      </c>
    </row>
    <row r="839" spans="1:6" s="38" customFormat="1" ht="12" thickBot="1" x14ac:dyDescent="0.25">
      <c r="A839" s="50"/>
      <c r="B839" s="12" t="s">
        <v>1263</v>
      </c>
      <c r="C839" s="11">
        <v>1</v>
      </c>
      <c r="D839" s="33">
        <f t="shared" si="14"/>
        <v>1558.3140000000001</v>
      </c>
      <c r="E839" s="39">
        <v>1731.46</v>
      </c>
      <c r="F839" s="40">
        <v>0.9</v>
      </c>
    </row>
    <row r="840" spans="1:6" s="38" customFormat="1" ht="12" thickBot="1" x14ac:dyDescent="0.25">
      <c r="A840" s="50"/>
      <c r="B840" s="12" t="s">
        <v>1264</v>
      </c>
      <c r="C840" s="11">
        <v>1</v>
      </c>
      <c r="D840" s="33">
        <f t="shared" si="14"/>
        <v>7451.9009999999998</v>
      </c>
      <c r="E840" s="39">
        <v>8279.89</v>
      </c>
      <c r="F840" s="40">
        <v>0.9</v>
      </c>
    </row>
    <row r="841" spans="1:6" s="38" customFormat="1" ht="12" thickBot="1" x14ac:dyDescent="0.25">
      <c r="A841" s="50"/>
      <c r="B841" s="12" t="s">
        <v>1265</v>
      </c>
      <c r="C841" s="11">
        <v>12</v>
      </c>
      <c r="D841" s="33">
        <f t="shared" si="14"/>
        <v>14968.008</v>
      </c>
      <c r="E841" s="39">
        <v>16631.12</v>
      </c>
      <c r="F841" s="40">
        <v>0.9</v>
      </c>
    </row>
    <row r="842" spans="1:6" s="38" customFormat="1" ht="12" thickBot="1" x14ac:dyDescent="0.25">
      <c r="A842" s="50"/>
      <c r="B842" s="12" t="s">
        <v>1266</v>
      </c>
      <c r="C842" s="11">
        <v>1</v>
      </c>
      <c r="D842" s="33">
        <f t="shared" si="14"/>
        <v>465.15600000000006</v>
      </c>
      <c r="E842" s="39">
        <v>516.84</v>
      </c>
      <c r="F842" s="40">
        <v>0.9</v>
      </c>
    </row>
    <row r="843" spans="1:6" s="38" customFormat="1" ht="12" thickBot="1" x14ac:dyDescent="0.25">
      <c r="A843" s="50"/>
      <c r="B843" s="12" t="s">
        <v>1267</v>
      </c>
      <c r="C843" s="11">
        <v>15</v>
      </c>
      <c r="D843" s="33">
        <f t="shared" ref="D843:D906" si="15">E843*F843</f>
        <v>14533.785</v>
      </c>
      <c r="E843" s="39">
        <v>16148.65</v>
      </c>
      <c r="F843" s="40">
        <v>0.9</v>
      </c>
    </row>
    <row r="844" spans="1:6" s="38" customFormat="1" ht="12" thickBot="1" x14ac:dyDescent="0.25">
      <c r="A844" s="50"/>
      <c r="B844" s="12" t="s">
        <v>1268</v>
      </c>
      <c r="C844" s="11">
        <v>14</v>
      </c>
      <c r="D844" s="33">
        <f t="shared" si="15"/>
        <v>13511.25</v>
      </c>
      <c r="E844" s="39">
        <v>15012.5</v>
      </c>
      <c r="F844" s="40">
        <v>0.9</v>
      </c>
    </row>
    <row r="845" spans="1:6" s="38" customFormat="1" ht="12" thickBot="1" x14ac:dyDescent="0.25">
      <c r="A845" s="50"/>
      <c r="B845" s="12" t="s">
        <v>1269</v>
      </c>
      <c r="C845" s="11">
        <v>1</v>
      </c>
      <c r="D845" s="33">
        <f t="shared" si="15"/>
        <v>814.17600000000004</v>
      </c>
      <c r="E845" s="39">
        <v>904.64</v>
      </c>
      <c r="F845" s="40">
        <v>0.9</v>
      </c>
    </row>
    <row r="846" spans="1:6" s="38" customFormat="1" ht="12" thickBot="1" x14ac:dyDescent="0.25">
      <c r="A846" s="50"/>
      <c r="B846" s="12" t="s">
        <v>1270</v>
      </c>
      <c r="C846" s="11">
        <v>1</v>
      </c>
      <c r="D846" s="33">
        <f t="shared" si="15"/>
        <v>1823.8679999999999</v>
      </c>
      <c r="E846" s="39">
        <v>2026.52</v>
      </c>
      <c r="F846" s="40">
        <v>0.9</v>
      </c>
    </row>
    <row r="847" spans="1:6" s="38" customFormat="1" ht="12" thickBot="1" x14ac:dyDescent="0.25">
      <c r="A847" s="50"/>
      <c r="B847" s="12" t="s">
        <v>1271</v>
      </c>
      <c r="C847" s="11">
        <v>6</v>
      </c>
      <c r="D847" s="33">
        <f t="shared" si="15"/>
        <v>7374.2849999999999</v>
      </c>
      <c r="E847" s="39">
        <v>8193.65</v>
      </c>
      <c r="F847" s="40">
        <v>0.9</v>
      </c>
    </row>
    <row r="848" spans="1:6" s="38" customFormat="1" ht="12" thickBot="1" x14ac:dyDescent="0.25">
      <c r="A848" s="50"/>
      <c r="B848" s="12" t="s">
        <v>1272</v>
      </c>
      <c r="C848" s="11">
        <v>1</v>
      </c>
      <c r="D848" s="33">
        <f t="shared" si="15"/>
        <v>1454.4269999999999</v>
      </c>
      <c r="E848" s="39">
        <v>1616.03</v>
      </c>
      <c r="F848" s="40">
        <v>0.9</v>
      </c>
    </row>
    <row r="849" spans="1:6" s="38" customFormat="1" ht="12" thickBot="1" x14ac:dyDescent="0.25">
      <c r="A849" s="50"/>
      <c r="B849" s="12" t="s">
        <v>1273</v>
      </c>
      <c r="C849" s="11">
        <v>3</v>
      </c>
      <c r="D849" s="33">
        <f t="shared" si="15"/>
        <v>3060.018</v>
      </c>
      <c r="E849" s="39">
        <v>3400.02</v>
      </c>
      <c r="F849" s="40">
        <v>0.9</v>
      </c>
    </row>
    <row r="850" spans="1:6" s="38" customFormat="1" ht="12" thickBot="1" x14ac:dyDescent="0.25">
      <c r="A850" s="50"/>
      <c r="B850" s="12" t="s">
        <v>1274</v>
      </c>
      <c r="C850" s="11">
        <v>3</v>
      </c>
      <c r="D850" s="33">
        <f t="shared" si="15"/>
        <v>3458.0610000000001</v>
      </c>
      <c r="E850" s="39">
        <v>3842.29</v>
      </c>
      <c r="F850" s="40">
        <v>0.9</v>
      </c>
    </row>
    <row r="851" spans="1:6" s="38" customFormat="1" ht="12" thickBot="1" x14ac:dyDescent="0.25">
      <c r="A851" s="50"/>
      <c r="B851" s="12" t="s">
        <v>1275</v>
      </c>
      <c r="C851" s="11">
        <v>4</v>
      </c>
      <c r="D851" s="33">
        <f t="shared" si="15"/>
        <v>4079.6370000000002</v>
      </c>
      <c r="E851" s="39">
        <v>4532.93</v>
      </c>
      <c r="F851" s="40">
        <v>0.9</v>
      </c>
    </row>
    <row r="852" spans="1:6" s="38" customFormat="1" ht="12" thickBot="1" x14ac:dyDescent="0.25">
      <c r="A852" s="50"/>
      <c r="B852" s="12" t="s">
        <v>1276</v>
      </c>
      <c r="C852" s="11">
        <v>3</v>
      </c>
      <c r="D852" s="33">
        <f t="shared" si="15"/>
        <v>3666.42</v>
      </c>
      <c r="E852" s="39">
        <v>4073.8</v>
      </c>
      <c r="F852" s="40">
        <v>0.9</v>
      </c>
    </row>
    <row r="853" spans="1:6" s="38" customFormat="1" ht="12" thickBot="1" x14ac:dyDescent="0.25">
      <c r="A853" s="50"/>
      <c r="B853" s="12" t="s">
        <v>1277</v>
      </c>
      <c r="C853" s="11">
        <v>7</v>
      </c>
      <c r="D853" s="33">
        <f t="shared" si="15"/>
        <v>5698.6559999999999</v>
      </c>
      <c r="E853" s="39">
        <v>6331.84</v>
      </c>
      <c r="F853" s="40">
        <v>0.9</v>
      </c>
    </row>
    <row r="854" spans="1:6" s="38" customFormat="1" ht="12" thickBot="1" x14ac:dyDescent="0.25">
      <c r="A854" s="50"/>
      <c r="B854" s="12" t="s">
        <v>1278</v>
      </c>
      <c r="C854" s="11">
        <v>3</v>
      </c>
      <c r="D854" s="33">
        <f t="shared" si="15"/>
        <v>3288.8070000000002</v>
      </c>
      <c r="E854" s="39">
        <v>3654.23</v>
      </c>
      <c r="F854" s="40">
        <v>0.9</v>
      </c>
    </row>
    <row r="855" spans="1:6" s="38" customFormat="1" ht="12" thickBot="1" x14ac:dyDescent="0.25">
      <c r="A855" s="50"/>
      <c r="B855" s="12" t="s">
        <v>1279</v>
      </c>
      <c r="C855" s="11">
        <v>1</v>
      </c>
      <c r="D855" s="33">
        <f t="shared" si="15"/>
        <v>38.519999999999996</v>
      </c>
      <c r="E855" s="39">
        <v>42.8</v>
      </c>
      <c r="F855" s="40">
        <v>0.9</v>
      </c>
    </row>
    <row r="856" spans="1:6" s="38" customFormat="1" ht="12" thickBot="1" x14ac:dyDescent="0.25">
      <c r="A856" s="50"/>
      <c r="B856" s="12" t="s">
        <v>1280</v>
      </c>
      <c r="C856" s="11">
        <v>1</v>
      </c>
      <c r="D856" s="33">
        <f t="shared" si="15"/>
        <v>1801.107</v>
      </c>
      <c r="E856" s="39">
        <v>2001.23</v>
      </c>
      <c r="F856" s="40">
        <v>0.9</v>
      </c>
    </row>
    <row r="857" spans="1:6" s="38" customFormat="1" ht="12" thickBot="1" x14ac:dyDescent="0.25">
      <c r="A857" s="50"/>
      <c r="B857" s="12" t="s">
        <v>1281</v>
      </c>
      <c r="C857" s="11">
        <v>1</v>
      </c>
      <c r="D857" s="33">
        <f t="shared" si="15"/>
        <v>1204.6320000000001</v>
      </c>
      <c r="E857" s="39">
        <v>1338.48</v>
      </c>
      <c r="F857" s="40">
        <v>0.9</v>
      </c>
    </row>
    <row r="858" spans="1:6" s="38" customFormat="1" ht="12" thickBot="1" x14ac:dyDescent="0.25">
      <c r="A858" s="50"/>
      <c r="B858" s="12" t="s">
        <v>1282</v>
      </c>
      <c r="C858" s="11">
        <v>1</v>
      </c>
      <c r="D858" s="33">
        <f t="shared" si="15"/>
        <v>1107.162</v>
      </c>
      <c r="E858" s="39">
        <v>1230.18</v>
      </c>
      <c r="F858" s="40">
        <v>0.9</v>
      </c>
    </row>
    <row r="859" spans="1:6" s="38" customFormat="1" ht="12" thickBot="1" x14ac:dyDescent="0.25">
      <c r="A859" s="50"/>
      <c r="B859" s="12" t="s">
        <v>1283</v>
      </c>
      <c r="C859" s="11">
        <v>2</v>
      </c>
      <c r="D859" s="33">
        <f t="shared" si="15"/>
        <v>2997.567</v>
      </c>
      <c r="E859" s="39">
        <v>3330.63</v>
      </c>
      <c r="F859" s="40">
        <v>0.9</v>
      </c>
    </row>
    <row r="860" spans="1:6" s="38" customFormat="1" ht="12" thickBot="1" x14ac:dyDescent="0.25">
      <c r="A860" s="50"/>
      <c r="B860" s="12" t="s">
        <v>1284</v>
      </c>
      <c r="C860" s="11">
        <v>1</v>
      </c>
      <c r="D860" s="33">
        <f t="shared" si="15"/>
        <v>1498.788</v>
      </c>
      <c r="E860" s="39">
        <v>1665.32</v>
      </c>
      <c r="F860" s="40">
        <v>0.9</v>
      </c>
    </row>
    <row r="861" spans="1:6" s="38" customFormat="1" ht="12" thickBot="1" x14ac:dyDescent="0.25">
      <c r="A861" s="50"/>
      <c r="B861" s="12" t="s">
        <v>1285</v>
      </c>
      <c r="C861" s="11">
        <v>1</v>
      </c>
      <c r="D861" s="33">
        <f t="shared" si="15"/>
        <v>1454.4269999999999</v>
      </c>
      <c r="E861" s="39">
        <v>1616.03</v>
      </c>
      <c r="F861" s="40">
        <v>0.9</v>
      </c>
    </row>
    <row r="862" spans="1:6" s="38" customFormat="1" ht="12" thickBot="1" x14ac:dyDescent="0.25">
      <c r="A862" s="50"/>
      <c r="B862" s="12" t="s">
        <v>1286</v>
      </c>
      <c r="C862" s="11">
        <v>1</v>
      </c>
      <c r="D862" s="33">
        <f t="shared" si="15"/>
        <v>1600.335</v>
      </c>
      <c r="E862" s="39">
        <v>1778.15</v>
      </c>
      <c r="F862" s="40">
        <v>0.9</v>
      </c>
    </row>
    <row r="863" spans="1:6" s="38" customFormat="1" ht="12" thickBot="1" x14ac:dyDescent="0.25">
      <c r="A863" s="50"/>
      <c r="B863" s="12" t="s">
        <v>1287</v>
      </c>
      <c r="C863" s="11">
        <v>1</v>
      </c>
      <c r="D863" s="33">
        <f t="shared" si="15"/>
        <v>3824.5860000000002</v>
      </c>
      <c r="E863" s="39">
        <v>4249.54</v>
      </c>
      <c r="F863" s="40">
        <v>0.9</v>
      </c>
    </row>
    <row r="864" spans="1:6" s="38" customFormat="1" ht="12" thickBot="1" x14ac:dyDescent="0.25">
      <c r="A864" s="50"/>
      <c r="B864" s="12" t="s">
        <v>1288</v>
      </c>
      <c r="C864" s="11">
        <v>1</v>
      </c>
      <c r="D864" s="33">
        <f t="shared" si="15"/>
        <v>1103.6610000000001</v>
      </c>
      <c r="E864" s="39">
        <v>1226.29</v>
      </c>
      <c r="F864" s="40">
        <v>0.9</v>
      </c>
    </row>
    <row r="865" spans="1:6" s="38" customFormat="1" ht="12" thickBot="1" x14ac:dyDescent="0.25">
      <c r="A865" s="50"/>
      <c r="B865" s="12" t="s">
        <v>1289</v>
      </c>
      <c r="C865" s="11">
        <v>25</v>
      </c>
      <c r="D865" s="33">
        <f t="shared" si="15"/>
        <v>26051.904000000002</v>
      </c>
      <c r="E865" s="39">
        <v>28946.560000000001</v>
      </c>
      <c r="F865" s="40">
        <v>0.9</v>
      </c>
    </row>
    <row r="866" spans="1:6" s="38" customFormat="1" ht="12" thickBot="1" x14ac:dyDescent="0.25">
      <c r="A866" s="50"/>
      <c r="B866" s="12" t="s">
        <v>1290</v>
      </c>
      <c r="C866" s="11">
        <v>6</v>
      </c>
      <c r="D866" s="33">
        <f t="shared" si="15"/>
        <v>5079.9960000000001</v>
      </c>
      <c r="E866" s="39">
        <v>5644.44</v>
      </c>
      <c r="F866" s="40">
        <v>0.9</v>
      </c>
    </row>
    <row r="867" spans="1:6" s="38" customFormat="1" ht="12" thickBot="1" x14ac:dyDescent="0.25">
      <c r="A867" s="50"/>
      <c r="B867" s="12" t="s">
        <v>1291</v>
      </c>
      <c r="C867" s="11">
        <v>1</v>
      </c>
      <c r="D867" s="33">
        <f t="shared" si="15"/>
        <v>999.18900000000008</v>
      </c>
      <c r="E867" s="39">
        <v>1110.21</v>
      </c>
      <c r="F867" s="40">
        <v>0.9</v>
      </c>
    </row>
    <row r="868" spans="1:6" s="38" customFormat="1" ht="12" thickBot="1" x14ac:dyDescent="0.25">
      <c r="A868" s="50"/>
      <c r="B868" s="12" t="s">
        <v>1292</v>
      </c>
      <c r="C868" s="11">
        <v>1</v>
      </c>
      <c r="D868" s="33">
        <f t="shared" si="15"/>
        <v>1620.18</v>
      </c>
      <c r="E868" s="39">
        <v>1800.2</v>
      </c>
      <c r="F868" s="40">
        <v>0.9</v>
      </c>
    </row>
    <row r="869" spans="1:6" s="38" customFormat="1" ht="12" thickBot="1" x14ac:dyDescent="0.25">
      <c r="A869" s="50"/>
      <c r="B869" s="12" t="s">
        <v>1293</v>
      </c>
      <c r="C869" s="11">
        <v>1</v>
      </c>
      <c r="D869" s="33">
        <f t="shared" si="15"/>
        <v>1113.0030000000002</v>
      </c>
      <c r="E869" s="39">
        <v>1236.67</v>
      </c>
      <c r="F869" s="40">
        <v>0.9</v>
      </c>
    </row>
    <row r="870" spans="1:6" s="38" customFormat="1" ht="12" thickBot="1" x14ac:dyDescent="0.25">
      <c r="A870" s="50"/>
      <c r="B870" s="12" t="s">
        <v>1294</v>
      </c>
      <c r="C870" s="11">
        <v>2</v>
      </c>
      <c r="D870" s="33">
        <f t="shared" si="15"/>
        <v>2772.288</v>
      </c>
      <c r="E870" s="39">
        <v>3080.32</v>
      </c>
      <c r="F870" s="40">
        <v>0.9</v>
      </c>
    </row>
    <row r="871" spans="1:6" s="38" customFormat="1" ht="12" thickBot="1" x14ac:dyDescent="0.25">
      <c r="A871" s="50"/>
      <c r="B871" s="12" t="s">
        <v>1295</v>
      </c>
      <c r="C871" s="11">
        <v>2</v>
      </c>
      <c r="D871" s="33">
        <f t="shared" si="15"/>
        <v>4195.7820000000002</v>
      </c>
      <c r="E871" s="39">
        <v>4661.9799999999996</v>
      </c>
      <c r="F871" s="40">
        <v>0.9</v>
      </c>
    </row>
    <row r="872" spans="1:6" s="38" customFormat="1" ht="12" thickBot="1" x14ac:dyDescent="0.25">
      <c r="A872" s="50"/>
      <c r="B872" s="12" t="s">
        <v>1296</v>
      </c>
      <c r="C872" s="11">
        <v>3</v>
      </c>
      <c r="D872" s="33">
        <f t="shared" si="15"/>
        <v>4051.0349999999999</v>
      </c>
      <c r="E872" s="39">
        <v>4501.1499999999996</v>
      </c>
      <c r="F872" s="40">
        <v>0.9</v>
      </c>
    </row>
    <row r="873" spans="1:6" s="38" customFormat="1" ht="12" thickBot="1" x14ac:dyDescent="0.25">
      <c r="A873" s="50"/>
      <c r="B873" s="12" t="s">
        <v>1297</v>
      </c>
      <c r="C873" s="11">
        <v>1</v>
      </c>
      <c r="D873" s="33">
        <f t="shared" si="15"/>
        <v>679.94100000000003</v>
      </c>
      <c r="E873" s="39">
        <v>755.49</v>
      </c>
      <c r="F873" s="40">
        <v>0.9</v>
      </c>
    </row>
    <row r="874" spans="1:6" s="38" customFormat="1" ht="12" thickBot="1" x14ac:dyDescent="0.25">
      <c r="A874" s="50"/>
      <c r="B874" s="12" t="s">
        <v>1298</v>
      </c>
      <c r="C874" s="11">
        <v>4</v>
      </c>
      <c r="D874" s="33">
        <f t="shared" si="15"/>
        <v>153.495</v>
      </c>
      <c r="E874" s="39">
        <v>170.55</v>
      </c>
      <c r="F874" s="40">
        <v>0.9</v>
      </c>
    </row>
    <row r="875" spans="1:6" s="38" customFormat="1" ht="12" thickBot="1" x14ac:dyDescent="0.25">
      <c r="A875" s="50"/>
      <c r="B875" s="12" t="s">
        <v>1299</v>
      </c>
      <c r="C875" s="11">
        <v>1</v>
      </c>
      <c r="D875" s="33">
        <f t="shared" si="15"/>
        <v>1594.5030000000002</v>
      </c>
      <c r="E875" s="39">
        <v>1771.67</v>
      </c>
      <c r="F875" s="40">
        <v>0.9</v>
      </c>
    </row>
    <row r="876" spans="1:6" s="38" customFormat="1" ht="12" thickBot="1" x14ac:dyDescent="0.25">
      <c r="A876" s="50"/>
      <c r="B876" s="12" t="s">
        <v>1300</v>
      </c>
      <c r="C876" s="11">
        <v>1</v>
      </c>
      <c r="D876" s="33">
        <f t="shared" si="15"/>
        <v>686.94299999999998</v>
      </c>
      <c r="E876" s="39">
        <v>763.27</v>
      </c>
      <c r="F876" s="40">
        <v>0.9</v>
      </c>
    </row>
    <row r="877" spans="1:6" s="38" customFormat="1" ht="12" thickBot="1" x14ac:dyDescent="0.25">
      <c r="A877" s="50"/>
      <c r="B877" s="12" t="s">
        <v>1301</v>
      </c>
      <c r="C877" s="11">
        <v>2</v>
      </c>
      <c r="D877" s="33">
        <f t="shared" si="15"/>
        <v>1191.789</v>
      </c>
      <c r="E877" s="39">
        <v>1324.21</v>
      </c>
      <c r="F877" s="40">
        <v>0.9</v>
      </c>
    </row>
    <row r="878" spans="1:6" s="38" customFormat="1" ht="12" thickBot="1" x14ac:dyDescent="0.25">
      <c r="A878" s="50"/>
      <c r="B878" s="12" t="s">
        <v>1302</v>
      </c>
      <c r="C878" s="11">
        <v>1</v>
      </c>
      <c r="D878" s="33">
        <f t="shared" si="15"/>
        <v>740.05200000000002</v>
      </c>
      <c r="E878" s="39">
        <v>822.28</v>
      </c>
      <c r="F878" s="40">
        <v>0.9</v>
      </c>
    </row>
    <row r="879" spans="1:6" s="38" customFormat="1" ht="12" thickBot="1" x14ac:dyDescent="0.25">
      <c r="A879" s="50"/>
      <c r="B879" s="12" t="s">
        <v>1303</v>
      </c>
      <c r="C879" s="11">
        <v>1</v>
      </c>
      <c r="D879" s="33">
        <f t="shared" si="15"/>
        <v>1825.038</v>
      </c>
      <c r="E879" s="39">
        <v>2027.82</v>
      </c>
      <c r="F879" s="40">
        <v>0.9</v>
      </c>
    </row>
    <row r="880" spans="1:6" s="38" customFormat="1" ht="12" thickBot="1" x14ac:dyDescent="0.25">
      <c r="A880" s="50"/>
      <c r="B880" s="12" t="s">
        <v>1304</v>
      </c>
      <c r="C880" s="11">
        <v>1</v>
      </c>
      <c r="D880" s="33">
        <f t="shared" si="15"/>
        <v>521.19000000000005</v>
      </c>
      <c r="E880" s="39">
        <v>579.1</v>
      </c>
      <c r="F880" s="40">
        <v>0.9</v>
      </c>
    </row>
    <row r="881" spans="1:6" s="38" customFormat="1" ht="12" thickBot="1" x14ac:dyDescent="0.25">
      <c r="A881" s="50"/>
      <c r="B881" s="12" t="s">
        <v>1305</v>
      </c>
      <c r="C881" s="11">
        <v>2</v>
      </c>
      <c r="D881" s="33">
        <f t="shared" si="15"/>
        <v>14504.013000000001</v>
      </c>
      <c r="E881" s="39">
        <v>16115.57</v>
      </c>
      <c r="F881" s="40">
        <v>0.9</v>
      </c>
    </row>
    <row r="882" spans="1:6" s="38" customFormat="1" ht="12" thickBot="1" x14ac:dyDescent="0.25">
      <c r="A882" s="50"/>
      <c r="B882" s="12" t="s">
        <v>1306</v>
      </c>
      <c r="C882" s="11">
        <v>2</v>
      </c>
      <c r="D882" s="33">
        <f t="shared" si="15"/>
        <v>12404.079</v>
      </c>
      <c r="E882" s="39">
        <v>13782.31</v>
      </c>
      <c r="F882" s="40">
        <v>0.9</v>
      </c>
    </row>
    <row r="883" spans="1:6" s="38" customFormat="1" ht="12" thickBot="1" x14ac:dyDescent="0.25">
      <c r="A883" s="50"/>
      <c r="B883" s="12" t="s">
        <v>1307</v>
      </c>
      <c r="C883" s="11">
        <v>1</v>
      </c>
      <c r="D883" s="33">
        <f t="shared" si="15"/>
        <v>2614.7069999999999</v>
      </c>
      <c r="E883" s="39">
        <v>2905.23</v>
      </c>
      <c r="F883" s="40">
        <v>0.9</v>
      </c>
    </row>
    <row r="884" spans="1:6" s="38" customFormat="1" ht="12" thickBot="1" x14ac:dyDescent="0.25">
      <c r="A884" s="50"/>
      <c r="B884" s="12" t="s">
        <v>1308</v>
      </c>
      <c r="C884" s="11">
        <v>2</v>
      </c>
      <c r="D884" s="33">
        <f t="shared" si="15"/>
        <v>4559.3909999999996</v>
      </c>
      <c r="E884" s="39">
        <v>5065.99</v>
      </c>
      <c r="F884" s="40">
        <v>0.9</v>
      </c>
    </row>
    <row r="885" spans="1:6" s="38" customFormat="1" ht="12" thickBot="1" x14ac:dyDescent="0.25">
      <c r="A885" s="50"/>
      <c r="B885" s="12" t="s">
        <v>1309</v>
      </c>
      <c r="C885" s="11">
        <v>1</v>
      </c>
      <c r="D885" s="33">
        <f t="shared" si="15"/>
        <v>1268.829</v>
      </c>
      <c r="E885" s="39">
        <v>1409.81</v>
      </c>
      <c r="F885" s="40">
        <v>0.9</v>
      </c>
    </row>
    <row r="886" spans="1:6" s="38" customFormat="1" ht="12" thickBot="1" x14ac:dyDescent="0.25">
      <c r="A886" s="50"/>
      <c r="B886" s="12" t="s">
        <v>1310</v>
      </c>
      <c r="C886" s="11">
        <v>2</v>
      </c>
      <c r="D886" s="33">
        <f t="shared" si="15"/>
        <v>4639.9319999999998</v>
      </c>
      <c r="E886" s="39">
        <v>5155.4799999999996</v>
      </c>
      <c r="F886" s="40">
        <v>0.9</v>
      </c>
    </row>
    <row r="887" spans="1:6" s="38" customFormat="1" ht="12" thickBot="1" x14ac:dyDescent="0.25">
      <c r="A887" s="50"/>
      <c r="B887" s="12" t="s">
        <v>1311</v>
      </c>
      <c r="C887" s="11">
        <v>1</v>
      </c>
      <c r="D887" s="33">
        <f t="shared" si="15"/>
        <v>542.20500000000004</v>
      </c>
      <c r="E887" s="39">
        <v>602.45000000000005</v>
      </c>
      <c r="F887" s="40">
        <v>0.9</v>
      </c>
    </row>
    <row r="888" spans="1:6" s="38" customFormat="1" ht="12" thickBot="1" x14ac:dyDescent="0.25">
      <c r="A888" s="50"/>
      <c r="B888" s="12" t="s">
        <v>1312</v>
      </c>
      <c r="C888" s="11">
        <v>3</v>
      </c>
      <c r="D888" s="33">
        <f t="shared" si="15"/>
        <v>2024.0640000000001</v>
      </c>
      <c r="E888" s="39">
        <v>2248.96</v>
      </c>
      <c r="F888" s="40">
        <v>0.9</v>
      </c>
    </row>
    <row r="889" spans="1:6" s="38" customFormat="1" ht="12" thickBot="1" x14ac:dyDescent="0.25">
      <c r="A889" s="50"/>
      <c r="B889" s="12" t="s">
        <v>1313</v>
      </c>
      <c r="C889" s="11">
        <v>5</v>
      </c>
      <c r="D889" s="33">
        <f t="shared" si="15"/>
        <v>2735.5140000000001</v>
      </c>
      <c r="E889" s="39">
        <v>3039.46</v>
      </c>
      <c r="F889" s="40">
        <v>0.9</v>
      </c>
    </row>
    <row r="890" spans="1:6" s="38" customFormat="1" ht="12" thickBot="1" x14ac:dyDescent="0.25">
      <c r="A890" s="50"/>
      <c r="B890" s="12" t="s">
        <v>1314</v>
      </c>
      <c r="C890" s="11">
        <v>6</v>
      </c>
      <c r="D890" s="33">
        <f t="shared" si="15"/>
        <v>15549.318000000001</v>
      </c>
      <c r="E890" s="39">
        <v>17277.02</v>
      </c>
      <c r="F890" s="40">
        <v>0.9</v>
      </c>
    </row>
    <row r="891" spans="1:6" s="38" customFormat="1" ht="12" thickBot="1" x14ac:dyDescent="0.25">
      <c r="A891" s="50"/>
      <c r="B891" s="12" t="s">
        <v>1315</v>
      </c>
      <c r="C891" s="11">
        <v>1</v>
      </c>
      <c r="D891" s="33">
        <f t="shared" si="15"/>
        <v>521.19000000000005</v>
      </c>
      <c r="E891" s="39">
        <v>579.1</v>
      </c>
      <c r="F891" s="40">
        <v>0.9</v>
      </c>
    </row>
    <row r="892" spans="1:6" s="38" customFormat="1" ht="12" thickBot="1" x14ac:dyDescent="0.25">
      <c r="A892" s="50"/>
      <c r="B892" s="12" t="s">
        <v>1316</v>
      </c>
      <c r="C892" s="11">
        <v>1</v>
      </c>
      <c r="D892" s="33">
        <f t="shared" si="15"/>
        <v>999.18900000000008</v>
      </c>
      <c r="E892" s="39">
        <v>1110.21</v>
      </c>
      <c r="F892" s="40">
        <v>0.9</v>
      </c>
    </row>
    <row r="893" spans="1:6" s="38" customFormat="1" ht="12" thickBot="1" x14ac:dyDescent="0.25">
      <c r="A893" s="50"/>
      <c r="B893" s="12" t="s">
        <v>1317</v>
      </c>
      <c r="C893" s="11">
        <v>12</v>
      </c>
      <c r="D893" s="33">
        <f t="shared" si="15"/>
        <v>7425.0540000000001</v>
      </c>
      <c r="E893" s="39">
        <v>8250.06</v>
      </c>
      <c r="F893" s="40">
        <v>0.9</v>
      </c>
    </row>
    <row r="894" spans="1:6" s="38" customFormat="1" ht="12" thickBot="1" x14ac:dyDescent="0.25">
      <c r="A894" s="50"/>
      <c r="B894" s="12" t="s">
        <v>1318</v>
      </c>
      <c r="C894" s="11">
        <v>4</v>
      </c>
      <c r="D894" s="33">
        <f t="shared" si="15"/>
        <v>5363.0640000000003</v>
      </c>
      <c r="E894" s="39">
        <v>5958.96</v>
      </c>
      <c r="F894" s="40">
        <v>0.9</v>
      </c>
    </row>
    <row r="895" spans="1:6" s="38" customFormat="1" ht="12" thickBot="1" x14ac:dyDescent="0.25">
      <c r="A895" s="50"/>
      <c r="B895" s="12" t="s">
        <v>1319</v>
      </c>
      <c r="C895" s="11">
        <v>3</v>
      </c>
      <c r="D895" s="33">
        <f t="shared" si="15"/>
        <v>4291.4970000000003</v>
      </c>
      <c r="E895" s="39">
        <v>4768.33</v>
      </c>
      <c r="F895" s="40">
        <v>0.9</v>
      </c>
    </row>
    <row r="896" spans="1:6" s="38" customFormat="1" ht="12" thickBot="1" x14ac:dyDescent="0.25">
      <c r="A896" s="50"/>
      <c r="B896" s="12" t="s">
        <v>1320</v>
      </c>
      <c r="C896" s="11">
        <v>7</v>
      </c>
      <c r="D896" s="33">
        <f t="shared" si="15"/>
        <v>11700.800999999999</v>
      </c>
      <c r="E896" s="39">
        <v>13000.89</v>
      </c>
      <c r="F896" s="40">
        <v>0.9</v>
      </c>
    </row>
    <row r="897" spans="1:6" s="38" customFormat="1" ht="12" thickBot="1" x14ac:dyDescent="0.25">
      <c r="A897" s="50"/>
      <c r="B897" s="12" t="s">
        <v>1321</v>
      </c>
      <c r="C897" s="11">
        <v>2</v>
      </c>
      <c r="D897" s="33">
        <f t="shared" si="15"/>
        <v>2304.2069999999999</v>
      </c>
      <c r="E897" s="39">
        <v>2560.23</v>
      </c>
      <c r="F897" s="40">
        <v>0.9</v>
      </c>
    </row>
    <row r="898" spans="1:6" s="38" customFormat="1" ht="12" thickBot="1" x14ac:dyDescent="0.25">
      <c r="A898" s="50"/>
      <c r="B898" s="12" t="s">
        <v>1322</v>
      </c>
      <c r="C898" s="11">
        <v>1</v>
      </c>
      <c r="D898" s="33">
        <f t="shared" si="15"/>
        <v>927.40500000000009</v>
      </c>
      <c r="E898" s="39">
        <v>1030.45</v>
      </c>
      <c r="F898" s="40">
        <v>0.9</v>
      </c>
    </row>
    <row r="899" spans="1:6" s="38" customFormat="1" ht="12" thickBot="1" x14ac:dyDescent="0.25">
      <c r="A899" s="50"/>
      <c r="B899" s="12" t="s">
        <v>1323</v>
      </c>
      <c r="C899" s="11">
        <v>1</v>
      </c>
      <c r="D899" s="33">
        <f t="shared" si="15"/>
        <v>1479.528</v>
      </c>
      <c r="E899" s="39">
        <v>1643.92</v>
      </c>
      <c r="F899" s="40">
        <v>0.9</v>
      </c>
    </row>
    <row r="900" spans="1:6" s="38" customFormat="1" ht="12" thickBot="1" x14ac:dyDescent="0.25">
      <c r="A900" s="50"/>
      <c r="B900" s="12" t="s">
        <v>1324</v>
      </c>
      <c r="C900" s="11">
        <v>1</v>
      </c>
      <c r="D900" s="33">
        <f t="shared" si="15"/>
        <v>1537.308</v>
      </c>
      <c r="E900" s="39">
        <v>1708.12</v>
      </c>
      <c r="F900" s="40">
        <v>0.9</v>
      </c>
    </row>
    <row r="901" spans="1:6" s="38" customFormat="1" ht="12" thickBot="1" x14ac:dyDescent="0.25">
      <c r="A901" s="50"/>
      <c r="B901" s="12" t="s">
        <v>1325</v>
      </c>
      <c r="C901" s="11">
        <v>1</v>
      </c>
      <c r="D901" s="33">
        <f t="shared" si="15"/>
        <v>1450.3410000000001</v>
      </c>
      <c r="E901" s="39">
        <v>1611.49</v>
      </c>
      <c r="F901" s="40">
        <v>0.9</v>
      </c>
    </row>
    <row r="902" spans="1:6" s="38" customFormat="1" ht="12" thickBot="1" x14ac:dyDescent="0.25">
      <c r="A902" s="50"/>
      <c r="B902" s="12" t="s">
        <v>1326</v>
      </c>
      <c r="C902" s="11">
        <v>1</v>
      </c>
      <c r="D902" s="33">
        <f t="shared" si="15"/>
        <v>1330.6949999999999</v>
      </c>
      <c r="E902" s="39">
        <v>1478.55</v>
      </c>
      <c r="F902" s="40">
        <v>0.9</v>
      </c>
    </row>
    <row r="903" spans="1:6" s="38" customFormat="1" ht="12" thickBot="1" x14ac:dyDescent="0.25">
      <c r="A903" s="50"/>
      <c r="B903" s="12" t="s">
        <v>1327</v>
      </c>
      <c r="C903" s="11">
        <v>2</v>
      </c>
      <c r="D903" s="33">
        <f t="shared" si="15"/>
        <v>930.32100000000003</v>
      </c>
      <c r="E903" s="39">
        <v>1033.69</v>
      </c>
      <c r="F903" s="40">
        <v>0.9</v>
      </c>
    </row>
    <row r="904" spans="1:6" s="38" customFormat="1" ht="12" thickBot="1" x14ac:dyDescent="0.25">
      <c r="A904" s="50"/>
      <c r="B904" s="12" t="s">
        <v>1328</v>
      </c>
      <c r="C904" s="11">
        <v>1</v>
      </c>
      <c r="D904" s="33">
        <f t="shared" si="15"/>
        <v>1582.2449999999999</v>
      </c>
      <c r="E904" s="39">
        <v>1758.05</v>
      </c>
      <c r="F904" s="40">
        <v>0.9</v>
      </c>
    </row>
    <row r="905" spans="1:6" s="38" customFormat="1" ht="12" thickBot="1" x14ac:dyDescent="0.25">
      <c r="A905" s="50"/>
      <c r="B905" s="12" t="s">
        <v>1329</v>
      </c>
      <c r="C905" s="11">
        <v>1</v>
      </c>
      <c r="D905" s="33">
        <f t="shared" si="15"/>
        <v>1537.308</v>
      </c>
      <c r="E905" s="39">
        <v>1708.12</v>
      </c>
      <c r="F905" s="40">
        <v>0.9</v>
      </c>
    </row>
    <row r="906" spans="1:6" s="38" customFormat="1" ht="12" thickBot="1" x14ac:dyDescent="0.25">
      <c r="A906" s="50"/>
      <c r="B906" s="12" t="s">
        <v>1330</v>
      </c>
      <c r="C906" s="11">
        <v>1</v>
      </c>
      <c r="D906" s="33">
        <f t="shared" si="15"/>
        <v>668.85299999999995</v>
      </c>
      <c r="E906" s="39">
        <v>743.17</v>
      </c>
      <c r="F906" s="40">
        <v>0.9</v>
      </c>
    </row>
    <row r="907" spans="1:6" s="38" customFormat="1" ht="12" thickBot="1" x14ac:dyDescent="0.25">
      <c r="A907" s="50"/>
      <c r="B907" s="12" t="s">
        <v>1331</v>
      </c>
      <c r="C907" s="11">
        <v>1</v>
      </c>
      <c r="D907" s="33">
        <f t="shared" ref="D907:D970" si="16">E907*F907</f>
        <v>465.15600000000006</v>
      </c>
      <c r="E907" s="39">
        <v>516.84</v>
      </c>
      <c r="F907" s="40">
        <v>0.9</v>
      </c>
    </row>
    <row r="908" spans="1:6" s="38" customFormat="1" ht="12" thickBot="1" x14ac:dyDescent="0.25">
      <c r="A908" s="50"/>
      <c r="B908" s="12" t="s">
        <v>1332</v>
      </c>
      <c r="C908" s="11">
        <v>2</v>
      </c>
      <c r="D908" s="33">
        <f t="shared" si="16"/>
        <v>2921.1120000000001</v>
      </c>
      <c r="E908" s="39">
        <v>3245.68</v>
      </c>
      <c r="F908" s="40">
        <v>0.9</v>
      </c>
    </row>
    <row r="909" spans="1:6" s="38" customFormat="1" ht="12" thickBot="1" x14ac:dyDescent="0.25">
      <c r="A909" s="50"/>
      <c r="B909" s="12" t="s">
        <v>1333</v>
      </c>
      <c r="C909" s="11">
        <v>1</v>
      </c>
      <c r="D909" s="33">
        <f t="shared" si="16"/>
        <v>1986.7049999999999</v>
      </c>
      <c r="E909" s="39">
        <v>2207.4499999999998</v>
      </c>
      <c r="F909" s="40">
        <v>0.9</v>
      </c>
    </row>
    <row r="910" spans="1:6" s="38" customFormat="1" ht="12" thickBot="1" x14ac:dyDescent="0.25">
      <c r="A910" s="50"/>
      <c r="B910" s="12" t="s">
        <v>1334</v>
      </c>
      <c r="C910" s="11">
        <v>1</v>
      </c>
      <c r="D910" s="33">
        <f t="shared" si="16"/>
        <v>941.40899999999999</v>
      </c>
      <c r="E910" s="39">
        <v>1046.01</v>
      </c>
      <c r="F910" s="40">
        <v>0.9</v>
      </c>
    </row>
    <row r="911" spans="1:6" s="38" customFormat="1" ht="12" thickBot="1" x14ac:dyDescent="0.25">
      <c r="A911" s="50"/>
      <c r="B911" s="12" t="s">
        <v>1335</v>
      </c>
      <c r="C911" s="11">
        <v>32</v>
      </c>
      <c r="D911" s="33">
        <f t="shared" si="16"/>
        <v>1908.5039999999999</v>
      </c>
      <c r="E911" s="39">
        <v>2120.56</v>
      </c>
      <c r="F911" s="40">
        <v>0.9</v>
      </c>
    </row>
    <row r="912" spans="1:6" s="38" customFormat="1" ht="12" thickBot="1" x14ac:dyDescent="0.25">
      <c r="A912" s="50"/>
      <c r="B912" s="12" t="s">
        <v>1336</v>
      </c>
      <c r="C912" s="11">
        <v>4</v>
      </c>
      <c r="D912" s="33">
        <f t="shared" si="16"/>
        <v>2727.3420000000001</v>
      </c>
      <c r="E912" s="39">
        <v>3030.38</v>
      </c>
      <c r="F912" s="40">
        <v>0.9</v>
      </c>
    </row>
    <row r="913" spans="1:6" s="38" customFormat="1" ht="12" thickBot="1" x14ac:dyDescent="0.25">
      <c r="A913" s="50"/>
      <c r="B913" s="12" t="s">
        <v>1337</v>
      </c>
      <c r="C913" s="11">
        <v>1</v>
      </c>
      <c r="D913" s="33">
        <f t="shared" si="16"/>
        <v>304.65899999999999</v>
      </c>
      <c r="E913" s="39">
        <v>338.51</v>
      </c>
      <c r="F913" s="40">
        <v>0.9</v>
      </c>
    </row>
    <row r="914" spans="1:6" s="38" customFormat="1" ht="12" thickBot="1" x14ac:dyDescent="0.25">
      <c r="A914" s="50"/>
      <c r="B914" s="12" t="s">
        <v>1338</v>
      </c>
      <c r="C914" s="11">
        <v>247</v>
      </c>
      <c r="D914" s="33">
        <f t="shared" si="16"/>
        <v>42139.332000000002</v>
      </c>
      <c r="E914" s="39">
        <v>46821.48</v>
      </c>
      <c r="F914" s="40">
        <v>0.9</v>
      </c>
    </row>
    <row r="915" spans="1:6" s="38" customFormat="1" ht="12" thickBot="1" x14ac:dyDescent="0.25">
      <c r="A915" s="50"/>
      <c r="B915" s="12" t="s">
        <v>1339</v>
      </c>
      <c r="C915" s="11">
        <v>29</v>
      </c>
      <c r="D915" s="33">
        <f t="shared" si="16"/>
        <v>11182.527</v>
      </c>
      <c r="E915" s="39">
        <v>12425.03</v>
      </c>
      <c r="F915" s="40">
        <v>0.9</v>
      </c>
    </row>
    <row r="916" spans="1:6" s="38" customFormat="1" ht="12" thickBot="1" x14ac:dyDescent="0.25">
      <c r="A916" s="50"/>
      <c r="B916" s="12" t="s">
        <v>1340</v>
      </c>
      <c r="C916" s="11">
        <v>3</v>
      </c>
      <c r="D916" s="33">
        <f t="shared" si="16"/>
        <v>1156.77</v>
      </c>
      <c r="E916" s="39">
        <v>1285.3</v>
      </c>
      <c r="F916" s="40">
        <v>0.9</v>
      </c>
    </row>
    <row r="917" spans="1:6" s="38" customFormat="1" ht="12" thickBot="1" x14ac:dyDescent="0.25">
      <c r="A917" s="50"/>
      <c r="B917" s="12" t="s">
        <v>1341</v>
      </c>
      <c r="C917" s="11">
        <v>215</v>
      </c>
      <c r="D917" s="33">
        <f t="shared" si="16"/>
        <v>44930.879999999997</v>
      </c>
      <c r="E917" s="39">
        <v>49923.199999999997</v>
      </c>
      <c r="F917" s="40">
        <v>0.9</v>
      </c>
    </row>
    <row r="918" spans="1:6" s="38" customFormat="1" ht="12" thickBot="1" x14ac:dyDescent="0.25">
      <c r="A918" s="50"/>
      <c r="B918" s="12" t="s">
        <v>1342</v>
      </c>
      <c r="C918" s="11">
        <v>3</v>
      </c>
      <c r="D918" s="33">
        <f t="shared" si="16"/>
        <v>1156.77</v>
      </c>
      <c r="E918" s="39">
        <v>1285.3</v>
      </c>
      <c r="F918" s="40">
        <v>0.9</v>
      </c>
    </row>
    <row r="919" spans="1:6" s="38" customFormat="1" ht="12" thickBot="1" x14ac:dyDescent="0.25">
      <c r="A919" s="50"/>
      <c r="B919" s="12" t="s">
        <v>1343</v>
      </c>
      <c r="C919" s="11">
        <v>1</v>
      </c>
      <c r="D919" s="33">
        <f t="shared" si="16"/>
        <v>385.78499999999997</v>
      </c>
      <c r="E919" s="39">
        <v>428.65</v>
      </c>
      <c r="F919" s="40">
        <v>0.9</v>
      </c>
    </row>
    <row r="920" spans="1:6" s="38" customFormat="1" ht="12" thickBot="1" x14ac:dyDescent="0.25">
      <c r="A920" s="50"/>
      <c r="B920" s="12" t="s">
        <v>1344</v>
      </c>
      <c r="C920" s="11">
        <v>1</v>
      </c>
      <c r="D920" s="33">
        <f t="shared" si="16"/>
        <v>385.78499999999997</v>
      </c>
      <c r="E920" s="39">
        <v>428.65</v>
      </c>
      <c r="F920" s="40">
        <v>0.9</v>
      </c>
    </row>
    <row r="921" spans="1:6" s="38" customFormat="1" ht="12" thickBot="1" x14ac:dyDescent="0.25">
      <c r="A921" s="50"/>
      <c r="B921" s="12" t="s">
        <v>1345</v>
      </c>
      <c r="C921" s="11">
        <v>4</v>
      </c>
      <c r="D921" s="33">
        <f t="shared" si="16"/>
        <v>1542.5550000000001</v>
      </c>
      <c r="E921" s="39">
        <v>1713.95</v>
      </c>
      <c r="F921" s="40">
        <v>0.9</v>
      </c>
    </row>
    <row r="922" spans="1:6" s="38" customFormat="1" ht="12" thickBot="1" x14ac:dyDescent="0.25">
      <c r="A922" s="50"/>
      <c r="B922" s="12" t="s">
        <v>1346</v>
      </c>
      <c r="C922" s="11">
        <v>7</v>
      </c>
      <c r="D922" s="33">
        <f t="shared" si="16"/>
        <v>2699.3340000000003</v>
      </c>
      <c r="E922" s="39">
        <v>2999.26</v>
      </c>
      <c r="F922" s="40">
        <v>0.9</v>
      </c>
    </row>
    <row r="923" spans="1:6" s="38" customFormat="1" ht="12" thickBot="1" x14ac:dyDescent="0.25">
      <c r="A923" s="50"/>
      <c r="B923" s="12" t="s">
        <v>1347</v>
      </c>
      <c r="C923" s="11">
        <v>36</v>
      </c>
      <c r="D923" s="33">
        <f t="shared" si="16"/>
        <v>13881.276</v>
      </c>
      <c r="E923" s="39">
        <v>15423.64</v>
      </c>
      <c r="F923" s="40">
        <v>0.9</v>
      </c>
    </row>
    <row r="924" spans="1:6" s="38" customFormat="1" ht="12" thickBot="1" x14ac:dyDescent="0.25">
      <c r="A924" s="50"/>
      <c r="B924" s="12" t="s">
        <v>1348</v>
      </c>
      <c r="C924" s="11">
        <v>10</v>
      </c>
      <c r="D924" s="33">
        <f t="shared" si="16"/>
        <v>3856.1040000000003</v>
      </c>
      <c r="E924" s="39">
        <v>4284.5600000000004</v>
      </c>
      <c r="F924" s="40">
        <v>0.9</v>
      </c>
    </row>
    <row r="925" spans="1:6" s="38" customFormat="1" ht="12" thickBot="1" x14ac:dyDescent="0.25">
      <c r="A925" s="50"/>
      <c r="B925" s="12" t="s">
        <v>1349</v>
      </c>
      <c r="C925" s="11">
        <v>1</v>
      </c>
      <c r="D925" s="33">
        <f t="shared" si="16"/>
        <v>385.78499999999997</v>
      </c>
      <c r="E925" s="39">
        <v>428.65</v>
      </c>
      <c r="F925" s="40">
        <v>0.9</v>
      </c>
    </row>
    <row r="926" spans="1:6" s="38" customFormat="1" ht="12" thickBot="1" x14ac:dyDescent="0.25">
      <c r="A926" s="50"/>
      <c r="B926" s="12" t="s">
        <v>1350</v>
      </c>
      <c r="C926" s="11">
        <v>5</v>
      </c>
      <c r="D926" s="33">
        <f t="shared" si="16"/>
        <v>1927.7640000000001</v>
      </c>
      <c r="E926" s="39">
        <v>2141.96</v>
      </c>
      <c r="F926" s="40">
        <v>0.9</v>
      </c>
    </row>
    <row r="927" spans="1:6" s="38" customFormat="1" ht="12" thickBot="1" x14ac:dyDescent="0.25">
      <c r="A927" s="50"/>
      <c r="B927" s="12" t="s">
        <v>1351</v>
      </c>
      <c r="C927" s="11">
        <v>12</v>
      </c>
      <c r="D927" s="33">
        <f t="shared" si="16"/>
        <v>4627.0889999999999</v>
      </c>
      <c r="E927" s="39">
        <v>5141.21</v>
      </c>
      <c r="F927" s="40">
        <v>0.9</v>
      </c>
    </row>
    <row r="928" spans="1:6" s="38" customFormat="1" ht="12" thickBot="1" x14ac:dyDescent="0.25">
      <c r="A928" s="50"/>
      <c r="B928" s="12" t="s">
        <v>1352</v>
      </c>
      <c r="C928" s="11">
        <v>2</v>
      </c>
      <c r="D928" s="33">
        <f t="shared" si="16"/>
        <v>770.98500000000001</v>
      </c>
      <c r="E928" s="39">
        <v>856.65</v>
      </c>
      <c r="F928" s="40">
        <v>0.9</v>
      </c>
    </row>
    <row r="929" spans="1:6" s="38" customFormat="1" ht="12" thickBot="1" x14ac:dyDescent="0.25">
      <c r="A929" s="50"/>
      <c r="B929" s="12" t="s">
        <v>1353</v>
      </c>
      <c r="C929" s="11">
        <v>1</v>
      </c>
      <c r="D929" s="33">
        <f t="shared" si="16"/>
        <v>1532.0519999999999</v>
      </c>
      <c r="E929" s="39">
        <v>1702.28</v>
      </c>
      <c r="F929" s="40">
        <v>0.9</v>
      </c>
    </row>
    <row r="930" spans="1:6" s="38" customFormat="1" ht="12" thickBot="1" x14ac:dyDescent="0.25">
      <c r="A930" s="50"/>
      <c r="B930" s="12" t="s">
        <v>1354</v>
      </c>
      <c r="C930" s="11">
        <v>1</v>
      </c>
      <c r="D930" s="33">
        <f t="shared" si="16"/>
        <v>2046.24</v>
      </c>
      <c r="E930" s="39">
        <v>2273.6</v>
      </c>
      <c r="F930" s="40">
        <v>0.9</v>
      </c>
    </row>
    <row r="931" spans="1:6" s="38" customFormat="1" ht="12" thickBot="1" x14ac:dyDescent="0.25">
      <c r="A931" s="50"/>
      <c r="B931" s="12" t="s">
        <v>1355</v>
      </c>
      <c r="C931" s="11">
        <v>2</v>
      </c>
      <c r="D931" s="33">
        <f t="shared" si="16"/>
        <v>1008.5309999999999</v>
      </c>
      <c r="E931" s="39">
        <v>1120.5899999999999</v>
      </c>
      <c r="F931" s="40">
        <v>0.9</v>
      </c>
    </row>
    <row r="932" spans="1:6" s="38" customFormat="1" ht="12" thickBot="1" x14ac:dyDescent="0.25">
      <c r="A932" s="50"/>
      <c r="B932" s="12" t="s">
        <v>1356</v>
      </c>
      <c r="C932" s="11">
        <v>2</v>
      </c>
      <c r="D932" s="33">
        <f t="shared" si="16"/>
        <v>42.021000000000001</v>
      </c>
      <c r="E932" s="39">
        <v>46.69</v>
      </c>
      <c r="F932" s="40">
        <v>0.9</v>
      </c>
    </row>
    <row r="933" spans="1:6" s="38" customFormat="1" ht="12" thickBot="1" x14ac:dyDescent="0.25">
      <c r="A933" s="50"/>
      <c r="B933" s="12" t="s">
        <v>1357</v>
      </c>
      <c r="C933" s="11">
        <v>2</v>
      </c>
      <c r="D933" s="33">
        <f t="shared" si="16"/>
        <v>3685.0950000000003</v>
      </c>
      <c r="E933" s="39">
        <v>4094.55</v>
      </c>
      <c r="F933" s="40">
        <v>0.9</v>
      </c>
    </row>
    <row r="934" spans="1:6" s="38" customFormat="1" ht="12" thickBot="1" x14ac:dyDescent="0.25">
      <c r="A934" s="50"/>
      <c r="B934" s="12" t="s">
        <v>1358</v>
      </c>
      <c r="C934" s="11">
        <v>1</v>
      </c>
      <c r="D934" s="33">
        <f t="shared" si="16"/>
        <v>5473.9530000000004</v>
      </c>
      <c r="E934" s="39">
        <v>6082.17</v>
      </c>
      <c r="F934" s="40">
        <v>0.9</v>
      </c>
    </row>
    <row r="935" spans="1:6" s="38" customFormat="1" ht="12" thickBot="1" x14ac:dyDescent="0.25">
      <c r="A935" s="50"/>
      <c r="B935" s="12" t="s">
        <v>1359</v>
      </c>
      <c r="C935" s="11">
        <v>1</v>
      </c>
      <c r="D935" s="33">
        <f t="shared" si="16"/>
        <v>9000.8819999999996</v>
      </c>
      <c r="E935" s="39">
        <v>10000.98</v>
      </c>
      <c r="F935" s="40">
        <v>0.9</v>
      </c>
    </row>
    <row r="936" spans="1:6" s="38" customFormat="1" ht="12" thickBot="1" x14ac:dyDescent="0.25">
      <c r="A936" s="50"/>
      <c r="B936" s="12" t="s">
        <v>1360</v>
      </c>
      <c r="C936" s="11">
        <v>1</v>
      </c>
      <c r="D936" s="33">
        <f t="shared" si="16"/>
        <v>1508.7059999999999</v>
      </c>
      <c r="E936" s="39">
        <v>1676.34</v>
      </c>
      <c r="F936" s="40">
        <v>0.9</v>
      </c>
    </row>
    <row r="937" spans="1:6" s="38" customFormat="1" ht="12" thickBot="1" x14ac:dyDescent="0.25">
      <c r="A937" s="50"/>
      <c r="B937" s="12" t="s">
        <v>1361</v>
      </c>
      <c r="C937" s="11">
        <v>2</v>
      </c>
      <c r="D937" s="33">
        <f t="shared" si="16"/>
        <v>534.60900000000004</v>
      </c>
      <c r="E937" s="39">
        <v>594.01</v>
      </c>
      <c r="F937" s="40">
        <v>0.9</v>
      </c>
    </row>
    <row r="938" spans="1:6" s="38" customFormat="1" ht="12" thickBot="1" x14ac:dyDescent="0.25">
      <c r="A938" s="50"/>
      <c r="B938" s="12" t="s">
        <v>1362</v>
      </c>
      <c r="C938" s="11">
        <v>5</v>
      </c>
      <c r="D938" s="33">
        <f t="shared" si="16"/>
        <v>1746.252</v>
      </c>
      <c r="E938" s="39">
        <v>1940.28</v>
      </c>
      <c r="F938" s="40">
        <v>0.9</v>
      </c>
    </row>
    <row r="939" spans="1:6" s="38" customFormat="1" ht="12" thickBot="1" x14ac:dyDescent="0.25">
      <c r="A939" s="50"/>
      <c r="B939" s="12" t="s">
        <v>1363</v>
      </c>
      <c r="C939" s="11">
        <v>2</v>
      </c>
      <c r="D939" s="33">
        <f t="shared" si="16"/>
        <v>2624.04</v>
      </c>
      <c r="E939" s="39">
        <v>2915.6</v>
      </c>
      <c r="F939" s="40">
        <v>0.9</v>
      </c>
    </row>
    <row r="940" spans="1:6" s="38" customFormat="1" ht="12" thickBot="1" x14ac:dyDescent="0.25">
      <c r="A940" s="50"/>
      <c r="B940" s="12" t="s">
        <v>1364</v>
      </c>
      <c r="C940" s="11">
        <v>2</v>
      </c>
      <c r="D940" s="33">
        <f t="shared" si="16"/>
        <v>3302.8110000000001</v>
      </c>
      <c r="E940" s="39">
        <v>3669.79</v>
      </c>
      <c r="F940" s="40">
        <v>0.9</v>
      </c>
    </row>
    <row r="941" spans="1:6" s="38" customFormat="1" ht="12" thickBot="1" x14ac:dyDescent="0.25">
      <c r="A941" s="50"/>
      <c r="B941" s="12" t="s">
        <v>1365</v>
      </c>
      <c r="C941" s="11">
        <v>10</v>
      </c>
      <c r="D941" s="33">
        <f t="shared" si="16"/>
        <v>5.8320000000000007</v>
      </c>
      <c r="E941" s="39">
        <v>6.48</v>
      </c>
      <c r="F941" s="40">
        <v>0.9</v>
      </c>
    </row>
    <row r="942" spans="1:6" s="38" customFormat="1" ht="12" thickBot="1" x14ac:dyDescent="0.25">
      <c r="A942" s="50"/>
      <c r="B942" s="12" t="s">
        <v>1366</v>
      </c>
      <c r="C942" s="11">
        <v>23</v>
      </c>
      <c r="D942" s="33">
        <f t="shared" si="16"/>
        <v>710.2890000000001</v>
      </c>
      <c r="E942" s="39">
        <v>789.21</v>
      </c>
      <c r="F942" s="40">
        <v>0.9</v>
      </c>
    </row>
    <row r="943" spans="1:6" s="38" customFormat="1" ht="12" thickBot="1" x14ac:dyDescent="0.25">
      <c r="A943" s="50"/>
      <c r="B943" s="12" t="s">
        <v>1367</v>
      </c>
      <c r="C943" s="11">
        <v>48</v>
      </c>
      <c r="D943" s="33">
        <f t="shared" si="16"/>
        <v>742.39200000000005</v>
      </c>
      <c r="E943" s="39">
        <v>824.88</v>
      </c>
      <c r="F943" s="40">
        <v>0.9</v>
      </c>
    </row>
    <row r="944" spans="1:6" s="38" customFormat="1" ht="12" thickBot="1" x14ac:dyDescent="0.25">
      <c r="A944" s="50"/>
      <c r="B944" s="12" t="s">
        <v>1368</v>
      </c>
      <c r="C944" s="11">
        <v>30</v>
      </c>
      <c r="D944" s="33">
        <f t="shared" si="16"/>
        <v>220.03199999999998</v>
      </c>
      <c r="E944" s="39">
        <v>244.48</v>
      </c>
      <c r="F944" s="40">
        <v>0.9</v>
      </c>
    </row>
    <row r="945" spans="1:6" s="38" customFormat="1" ht="12" thickBot="1" x14ac:dyDescent="0.25">
      <c r="A945" s="50"/>
      <c r="B945" s="12" t="s">
        <v>1369</v>
      </c>
      <c r="C945" s="11">
        <v>113</v>
      </c>
      <c r="D945" s="33">
        <f t="shared" si="16"/>
        <v>604.07100000000003</v>
      </c>
      <c r="E945" s="39">
        <v>671.19</v>
      </c>
      <c r="F945" s="40">
        <v>0.9</v>
      </c>
    </row>
    <row r="946" spans="1:6" s="38" customFormat="1" ht="12" thickBot="1" x14ac:dyDescent="0.25">
      <c r="A946" s="50"/>
      <c r="B946" s="12" t="s">
        <v>1370</v>
      </c>
      <c r="C946" s="11">
        <v>180</v>
      </c>
      <c r="D946" s="33">
        <f t="shared" si="16"/>
        <v>340.26299999999998</v>
      </c>
      <c r="E946" s="39">
        <v>378.07</v>
      </c>
      <c r="F946" s="40">
        <v>0.9</v>
      </c>
    </row>
    <row r="947" spans="1:6" s="38" customFormat="1" ht="12" thickBot="1" x14ac:dyDescent="0.25">
      <c r="A947" s="50"/>
      <c r="B947" s="12" t="s">
        <v>1371</v>
      </c>
      <c r="C947" s="11">
        <v>1</v>
      </c>
      <c r="D947" s="33">
        <f t="shared" si="16"/>
        <v>506.601</v>
      </c>
      <c r="E947" s="39">
        <v>562.89</v>
      </c>
      <c r="F947" s="40">
        <v>0.9</v>
      </c>
    </row>
    <row r="948" spans="1:6" s="38" customFormat="1" ht="12" thickBot="1" x14ac:dyDescent="0.25">
      <c r="A948" s="50"/>
      <c r="B948" s="12" t="s">
        <v>1372</v>
      </c>
      <c r="C948" s="11">
        <v>1</v>
      </c>
      <c r="D948" s="33">
        <f t="shared" si="16"/>
        <v>506.601</v>
      </c>
      <c r="E948" s="39">
        <v>562.89</v>
      </c>
      <c r="F948" s="40">
        <v>0.9</v>
      </c>
    </row>
    <row r="949" spans="1:6" s="38" customFormat="1" ht="12" thickBot="1" x14ac:dyDescent="0.25">
      <c r="A949" s="50"/>
      <c r="B949" s="12" t="s">
        <v>1373</v>
      </c>
      <c r="C949" s="11">
        <v>1</v>
      </c>
      <c r="D949" s="33">
        <f t="shared" si="16"/>
        <v>506.601</v>
      </c>
      <c r="E949" s="39">
        <v>562.89</v>
      </c>
      <c r="F949" s="40">
        <v>0.9</v>
      </c>
    </row>
    <row r="950" spans="1:6" s="38" customFormat="1" ht="12" thickBot="1" x14ac:dyDescent="0.25">
      <c r="A950" s="50"/>
      <c r="B950" s="12" t="s">
        <v>1374</v>
      </c>
      <c r="C950" s="11">
        <v>1</v>
      </c>
      <c r="D950" s="33">
        <f t="shared" si="16"/>
        <v>506.601</v>
      </c>
      <c r="E950" s="39">
        <v>562.89</v>
      </c>
      <c r="F950" s="40">
        <v>0.9</v>
      </c>
    </row>
    <row r="951" spans="1:6" s="38" customFormat="1" ht="12" thickBot="1" x14ac:dyDescent="0.25">
      <c r="A951" s="50"/>
      <c r="B951" s="12" t="s">
        <v>1375</v>
      </c>
      <c r="C951" s="11">
        <v>2</v>
      </c>
      <c r="D951" s="33">
        <f t="shared" si="16"/>
        <v>1013.202</v>
      </c>
      <c r="E951" s="39">
        <v>1125.78</v>
      </c>
      <c r="F951" s="40">
        <v>0.9</v>
      </c>
    </row>
    <row r="952" spans="1:6" s="38" customFormat="1" ht="12" thickBot="1" x14ac:dyDescent="0.25">
      <c r="A952" s="50"/>
      <c r="B952" s="12" t="s">
        <v>1376</v>
      </c>
      <c r="C952" s="11">
        <v>2</v>
      </c>
      <c r="D952" s="33">
        <f t="shared" si="16"/>
        <v>8309.268</v>
      </c>
      <c r="E952" s="39">
        <v>9232.52</v>
      </c>
      <c r="F952" s="40">
        <v>0.9</v>
      </c>
    </row>
    <row r="953" spans="1:6" s="38" customFormat="1" ht="12" thickBot="1" x14ac:dyDescent="0.25">
      <c r="A953" s="50"/>
      <c r="B953" s="12" t="s">
        <v>1377</v>
      </c>
      <c r="C953" s="11">
        <v>2</v>
      </c>
      <c r="D953" s="33">
        <f t="shared" si="16"/>
        <v>8309.268</v>
      </c>
      <c r="E953" s="39">
        <v>9232.52</v>
      </c>
      <c r="F953" s="40">
        <v>0.9</v>
      </c>
    </row>
    <row r="954" spans="1:6" s="38" customFormat="1" ht="12" thickBot="1" x14ac:dyDescent="0.25">
      <c r="A954" s="50"/>
      <c r="B954" s="12" t="s">
        <v>1378</v>
      </c>
      <c r="C954" s="11">
        <v>1</v>
      </c>
      <c r="D954" s="33">
        <f t="shared" si="16"/>
        <v>4154.9310000000005</v>
      </c>
      <c r="E954" s="39">
        <v>4616.59</v>
      </c>
      <c r="F954" s="40">
        <v>0.9</v>
      </c>
    </row>
    <row r="955" spans="1:6" s="38" customFormat="1" ht="12" thickBot="1" x14ac:dyDescent="0.25">
      <c r="A955" s="50"/>
      <c r="B955" s="12" t="s">
        <v>1379</v>
      </c>
      <c r="C955" s="11">
        <v>1</v>
      </c>
      <c r="D955" s="33">
        <f t="shared" si="16"/>
        <v>371.78100000000001</v>
      </c>
      <c r="E955" s="39">
        <v>413.09</v>
      </c>
      <c r="F955" s="40">
        <v>0.9</v>
      </c>
    </row>
    <row r="956" spans="1:6" s="38" customFormat="1" ht="12" thickBot="1" x14ac:dyDescent="0.25">
      <c r="A956" s="50"/>
      <c r="B956" s="12" t="s">
        <v>1380</v>
      </c>
      <c r="C956" s="11">
        <v>1</v>
      </c>
      <c r="D956" s="33">
        <f t="shared" si="16"/>
        <v>371.78100000000001</v>
      </c>
      <c r="E956" s="39">
        <v>413.09</v>
      </c>
      <c r="F956" s="40">
        <v>0.9</v>
      </c>
    </row>
    <row r="957" spans="1:6" s="38" customFormat="1" ht="12" thickBot="1" x14ac:dyDescent="0.25">
      <c r="A957" s="50"/>
      <c r="B957" s="12" t="s">
        <v>1381</v>
      </c>
      <c r="C957" s="11">
        <v>2</v>
      </c>
      <c r="D957" s="33">
        <f t="shared" si="16"/>
        <v>744.13800000000003</v>
      </c>
      <c r="E957" s="39">
        <v>826.82</v>
      </c>
      <c r="F957" s="40">
        <v>0.9</v>
      </c>
    </row>
    <row r="958" spans="1:6" s="38" customFormat="1" ht="12" thickBot="1" x14ac:dyDescent="0.25">
      <c r="A958" s="50"/>
      <c r="B958" s="12" t="s">
        <v>1382</v>
      </c>
      <c r="C958" s="11">
        <v>1</v>
      </c>
      <c r="D958" s="33">
        <f t="shared" si="16"/>
        <v>371.78100000000001</v>
      </c>
      <c r="E958" s="39">
        <v>413.09</v>
      </c>
      <c r="F958" s="40">
        <v>0.9</v>
      </c>
    </row>
    <row r="959" spans="1:6" s="38" customFormat="1" ht="12" thickBot="1" x14ac:dyDescent="0.25">
      <c r="A959" s="50"/>
      <c r="B959" s="12" t="s">
        <v>1383</v>
      </c>
      <c r="C959" s="11">
        <v>1</v>
      </c>
      <c r="D959" s="33">
        <f t="shared" si="16"/>
        <v>371.78100000000001</v>
      </c>
      <c r="E959" s="39">
        <v>413.09</v>
      </c>
      <c r="F959" s="40">
        <v>0.9</v>
      </c>
    </row>
    <row r="960" spans="1:6" s="38" customFormat="1" ht="12" thickBot="1" x14ac:dyDescent="0.25">
      <c r="A960" s="50"/>
      <c r="B960" s="12" t="s">
        <v>1384</v>
      </c>
      <c r="C960" s="11">
        <v>14</v>
      </c>
      <c r="D960" s="33">
        <f t="shared" si="16"/>
        <v>5207.2290000000003</v>
      </c>
      <c r="E960" s="39">
        <v>5785.81</v>
      </c>
      <c r="F960" s="40">
        <v>0.9</v>
      </c>
    </row>
    <row r="961" spans="1:6" s="38" customFormat="1" ht="12" thickBot="1" x14ac:dyDescent="0.25">
      <c r="A961" s="50"/>
      <c r="B961" s="12" t="s">
        <v>1385</v>
      </c>
      <c r="C961" s="11">
        <v>1</v>
      </c>
      <c r="D961" s="33">
        <f t="shared" si="16"/>
        <v>371.78100000000001</v>
      </c>
      <c r="E961" s="39">
        <v>413.09</v>
      </c>
      <c r="F961" s="40">
        <v>0.9</v>
      </c>
    </row>
    <row r="962" spans="1:6" s="38" customFormat="1" ht="12" thickBot="1" x14ac:dyDescent="0.25">
      <c r="A962" s="50"/>
      <c r="B962" s="12" t="s">
        <v>1386</v>
      </c>
      <c r="C962" s="11">
        <v>1</v>
      </c>
      <c r="D962" s="33">
        <f t="shared" si="16"/>
        <v>371.78100000000001</v>
      </c>
      <c r="E962" s="39">
        <v>413.09</v>
      </c>
      <c r="F962" s="40">
        <v>0.9</v>
      </c>
    </row>
    <row r="963" spans="1:6" s="38" customFormat="1" ht="12" thickBot="1" x14ac:dyDescent="0.25">
      <c r="A963" s="50"/>
      <c r="B963" s="12" t="s">
        <v>1387</v>
      </c>
      <c r="C963" s="11">
        <v>98</v>
      </c>
      <c r="D963" s="33">
        <f t="shared" si="16"/>
        <v>22379.643</v>
      </c>
      <c r="E963" s="39">
        <v>24866.27</v>
      </c>
      <c r="F963" s="40">
        <v>0.9</v>
      </c>
    </row>
    <row r="964" spans="1:6" s="38" customFormat="1" ht="12" thickBot="1" x14ac:dyDescent="0.25">
      <c r="A964" s="50"/>
      <c r="B964" s="12" t="s">
        <v>1388</v>
      </c>
      <c r="C964" s="11">
        <v>1</v>
      </c>
      <c r="D964" s="33">
        <f t="shared" si="16"/>
        <v>371.78100000000001</v>
      </c>
      <c r="E964" s="39">
        <v>413.09</v>
      </c>
      <c r="F964" s="40">
        <v>0.9</v>
      </c>
    </row>
    <row r="965" spans="1:6" s="38" customFormat="1" ht="12" thickBot="1" x14ac:dyDescent="0.25">
      <c r="A965" s="50"/>
      <c r="B965" s="12" t="s">
        <v>1389</v>
      </c>
      <c r="C965" s="11">
        <v>1</v>
      </c>
      <c r="D965" s="33">
        <f t="shared" si="16"/>
        <v>371.78100000000001</v>
      </c>
      <c r="E965" s="39">
        <v>413.09</v>
      </c>
      <c r="F965" s="40">
        <v>0.9</v>
      </c>
    </row>
    <row r="966" spans="1:6" s="38" customFormat="1" ht="12" thickBot="1" x14ac:dyDescent="0.25">
      <c r="A966" s="50"/>
      <c r="B966" s="12" t="s">
        <v>1390</v>
      </c>
      <c r="C966" s="11">
        <v>24</v>
      </c>
      <c r="D966" s="33">
        <f t="shared" si="16"/>
        <v>8926.7580000000016</v>
      </c>
      <c r="E966" s="39">
        <v>9918.6200000000008</v>
      </c>
      <c r="F966" s="40">
        <v>0.9</v>
      </c>
    </row>
    <row r="967" spans="1:6" s="38" customFormat="1" ht="12" thickBot="1" x14ac:dyDescent="0.25">
      <c r="A967" s="50"/>
      <c r="B967" s="12" t="s">
        <v>1391</v>
      </c>
      <c r="C967" s="11">
        <v>1</v>
      </c>
      <c r="D967" s="33">
        <f t="shared" si="16"/>
        <v>371.78100000000001</v>
      </c>
      <c r="E967" s="39">
        <v>413.09</v>
      </c>
      <c r="F967" s="40">
        <v>0.9</v>
      </c>
    </row>
    <row r="968" spans="1:6" s="38" customFormat="1" ht="12" thickBot="1" x14ac:dyDescent="0.25">
      <c r="A968" s="50"/>
      <c r="B968" s="12" t="s">
        <v>1392</v>
      </c>
      <c r="C968" s="11">
        <v>1</v>
      </c>
      <c r="D968" s="33">
        <f t="shared" si="16"/>
        <v>371.78100000000001</v>
      </c>
      <c r="E968" s="39">
        <v>413.09</v>
      </c>
      <c r="F968" s="40">
        <v>0.9</v>
      </c>
    </row>
    <row r="969" spans="1:6" s="38" customFormat="1" ht="12" thickBot="1" x14ac:dyDescent="0.25">
      <c r="A969" s="50"/>
      <c r="B969" s="12" t="s">
        <v>1393</v>
      </c>
      <c r="C969" s="11">
        <v>2</v>
      </c>
      <c r="D969" s="33">
        <f t="shared" si="16"/>
        <v>744.13800000000003</v>
      </c>
      <c r="E969" s="39">
        <v>826.82</v>
      </c>
      <c r="F969" s="40">
        <v>0.9</v>
      </c>
    </row>
    <row r="970" spans="1:6" s="38" customFormat="1" ht="12" thickBot="1" x14ac:dyDescent="0.25">
      <c r="A970" s="50"/>
      <c r="B970" s="12" t="s">
        <v>1394</v>
      </c>
      <c r="C970" s="11">
        <v>2</v>
      </c>
      <c r="D970" s="33">
        <f t="shared" si="16"/>
        <v>39.690000000000005</v>
      </c>
      <c r="E970" s="39">
        <v>44.1</v>
      </c>
      <c r="F970" s="40">
        <v>0.9</v>
      </c>
    </row>
    <row r="971" spans="1:6" s="38" customFormat="1" ht="12" thickBot="1" x14ac:dyDescent="0.25">
      <c r="A971" s="50"/>
      <c r="B971" s="12" t="s">
        <v>1395</v>
      </c>
      <c r="C971" s="11">
        <v>1</v>
      </c>
      <c r="D971" s="33">
        <f t="shared" ref="D971:D1034" si="17">E971*F971</f>
        <v>1505.2050000000002</v>
      </c>
      <c r="E971" s="39">
        <v>1672.45</v>
      </c>
      <c r="F971" s="40">
        <v>0.9</v>
      </c>
    </row>
    <row r="972" spans="1:6" s="38" customFormat="1" ht="12" thickBot="1" x14ac:dyDescent="0.25">
      <c r="A972" s="50"/>
      <c r="B972" s="12" t="s">
        <v>1396</v>
      </c>
      <c r="C972" s="11">
        <v>1</v>
      </c>
      <c r="D972" s="33">
        <f t="shared" si="17"/>
        <v>11061.126</v>
      </c>
      <c r="E972" s="39">
        <v>12290.14</v>
      </c>
      <c r="F972" s="40">
        <v>0.9</v>
      </c>
    </row>
    <row r="973" spans="1:6" s="38" customFormat="1" ht="12" thickBot="1" x14ac:dyDescent="0.25">
      <c r="A973" s="50"/>
      <c r="B973" s="12" t="s">
        <v>1397</v>
      </c>
      <c r="C973" s="11">
        <v>3</v>
      </c>
      <c r="D973" s="33">
        <f t="shared" si="17"/>
        <v>2910.6090000000004</v>
      </c>
      <c r="E973" s="39">
        <v>3234.01</v>
      </c>
      <c r="F973" s="40">
        <v>0.9</v>
      </c>
    </row>
    <row r="974" spans="1:6" s="38" customFormat="1" ht="12" thickBot="1" x14ac:dyDescent="0.25">
      <c r="A974" s="50"/>
      <c r="B974" s="12" t="s">
        <v>1398</v>
      </c>
      <c r="C974" s="11">
        <v>1</v>
      </c>
      <c r="D974" s="33">
        <f t="shared" si="17"/>
        <v>1096.0739999999998</v>
      </c>
      <c r="E974" s="39">
        <v>1217.8599999999999</v>
      </c>
      <c r="F974" s="40">
        <v>0.9</v>
      </c>
    </row>
    <row r="975" spans="1:6" s="38" customFormat="1" ht="12" thickBot="1" x14ac:dyDescent="0.25">
      <c r="A975" s="50"/>
      <c r="B975" s="12" t="s">
        <v>1399</v>
      </c>
      <c r="C975" s="11">
        <v>1</v>
      </c>
      <c r="D975" s="33">
        <f t="shared" si="17"/>
        <v>1058.1390000000001</v>
      </c>
      <c r="E975" s="39">
        <v>1175.71</v>
      </c>
      <c r="F975" s="40">
        <v>0.9</v>
      </c>
    </row>
    <row r="976" spans="1:6" s="38" customFormat="1" ht="12" thickBot="1" x14ac:dyDescent="0.25">
      <c r="A976" s="50"/>
      <c r="B976" s="12" t="s">
        <v>1400</v>
      </c>
      <c r="C976" s="11">
        <v>4</v>
      </c>
      <c r="D976" s="33">
        <f t="shared" si="17"/>
        <v>2129.1120000000001</v>
      </c>
      <c r="E976" s="39">
        <v>2365.6799999999998</v>
      </c>
      <c r="F976" s="40">
        <v>0.9</v>
      </c>
    </row>
    <row r="977" spans="1:6" s="38" customFormat="1" ht="12" thickBot="1" x14ac:dyDescent="0.25">
      <c r="A977" s="50"/>
      <c r="B977" s="12" t="s">
        <v>1401</v>
      </c>
      <c r="C977" s="11">
        <v>2</v>
      </c>
      <c r="D977" s="33">
        <f t="shared" si="17"/>
        <v>585.38699999999994</v>
      </c>
      <c r="E977" s="39">
        <v>650.42999999999995</v>
      </c>
      <c r="F977" s="40">
        <v>0.9</v>
      </c>
    </row>
    <row r="978" spans="1:6" s="38" customFormat="1" ht="12" thickBot="1" x14ac:dyDescent="0.25">
      <c r="A978" s="50"/>
      <c r="B978" s="12" t="s">
        <v>1402</v>
      </c>
      <c r="C978" s="11">
        <v>1</v>
      </c>
      <c r="D978" s="33">
        <f t="shared" si="17"/>
        <v>308.745</v>
      </c>
      <c r="E978" s="39">
        <v>343.05</v>
      </c>
      <c r="F978" s="40">
        <v>0.9</v>
      </c>
    </row>
    <row r="979" spans="1:6" s="38" customFormat="1" ht="12" thickBot="1" x14ac:dyDescent="0.25">
      <c r="A979" s="50"/>
      <c r="B979" s="12" t="s">
        <v>1403</v>
      </c>
      <c r="C979" s="11">
        <v>1</v>
      </c>
      <c r="D979" s="33">
        <f t="shared" si="17"/>
        <v>546.28200000000004</v>
      </c>
      <c r="E979" s="39">
        <v>606.98</v>
      </c>
      <c r="F979" s="40">
        <v>0.9</v>
      </c>
    </row>
    <row r="980" spans="1:6" s="38" customFormat="1" ht="12" thickBot="1" x14ac:dyDescent="0.25">
      <c r="A980" s="50"/>
      <c r="B980" s="12" t="s">
        <v>1404</v>
      </c>
      <c r="C980" s="11">
        <v>1</v>
      </c>
      <c r="D980" s="33">
        <f t="shared" si="17"/>
        <v>2864.5020000000004</v>
      </c>
      <c r="E980" s="39">
        <v>3182.78</v>
      </c>
      <c r="F980" s="40">
        <v>0.9</v>
      </c>
    </row>
    <row r="981" spans="1:6" s="38" customFormat="1" ht="12" thickBot="1" x14ac:dyDescent="0.25">
      <c r="A981" s="50"/>
      <c r="B981" s="12" t="s">
        <v>1405</v>
      </c>
      <c r="C981" s="11">
        <v>1</v>
      </c>
      <c r="D981" s="33">
        <f t="shared" si="17"/>
        <v>174.51000000000002</v>
      </c>
      <c r="E981" s="39">
        <v>193.9</v>
      </c>
      <c r="F981" s="40">
        <v>0.9</v>
      </c>
    </row>
    <row r="982" spans="1:6" s="38" customFormat="1" ht="12" thickBot="1" x14ac:dyDescent="0.25">
      <c r="A982" s="50"/>
      <c r="B982" s="12" t="s">
        <v>1406</v>
      </c>
      <c r="C982" s="11">
        <v>1</v>
      </c>
      <c r="D982" s="33">
        <f t="shared" si="17"/>
        <v>15118.587000000001</v>
      </c>
      <c r="E982" s="39">
        <v>16798.43</v>
      </c>
      <c r="F982" s="40">
        <v>0.9</v>
      </c>
    </row>
    <row r="983" spans="1:6" s="38" customFormat="1" ht="12" thickBot="1" x14ac:dyDescent="0.25">
      <c r="A983" s="50"/>
      <c r="B983" s="12" t="s">
        <v>1407</v>
      </c>
      <c r="C983" s="11">
        <v>1</v>
      </c>
      <c r="D983" s="33">
        <f t="shared" si="17"/>
        <v>9367.4069999999992</v>
      </c>
      <c r="E983" s="39">
        <v>10408.23</v>
      </c>
      <c r="F983" s="40">
        <v>0.9</v>
      </c>
    </row>
    <row r="984" spans="1:6" s="38" customFormat="1" ht="12" thickBot="1" x14ac:dyDescent="0.25">
      <c r="A984" s="50"/>
      <c r="B984" s="12" t="s">
        <v>1408</v>
      </c>
      <c r="C984" s="11">
        <v>2</v>
      </c>
      <c r="D984" s="33">
        <f t="shared" si="17"/>
        <v>16106.688</v>
      </c>
      <c r="E984" s="39">
        <v>17896.32</v>
      </c>
      <c r="F984" s="40">
        <v>0.9</v>
      </c>
    </row>
    <row r="985" spans="1:6" s="38" customFormat="1" ht="12" thickBot="1" x14ac:dyDescent="0.25">
      <c r="A985" s="50"/>
      <c r="B985" s="12" t="s">
        <v>1409</v>
      </c>
      <c r="C985" s="11">
        <v>7</v>
      </c>
      <c r="D985" s="33">
        <f t="shared" si="17"/>
        <v>61130.367000000006</v>
      </c>
      <c r="E985" s="39">
        <v>67922.63</v>
      </c>
      <c r="F985" s="40">
        <v>0.9</v>
      </c>
    </row>
    <row r="986" spans="1:6" s="38" customFormat="1" ht="12" thickBot="1" x14ac:dyDescent="0.25">
      <c r="A986" s="50"/>
      <c r="B986" s="12" t="s">
        <v>1410</v>
      </c>
      <c r="C986" s="11">
        <v>3</v>
      </c>
      <c r="D986" s="33">
        <f t="shared" si="17"/>
        <v>4365.0360000000001</v>
      </c>
      <c r="E986" s="39">
        <v>4850.04</v>
      </c>
      <c r="F986" s="40">
        <v>0.9</v>
      </c>
    </row>
    <row r="987" spans="1:6" s="38" customFormat="1" ht="12" thickBot="1" x14ac:dyDescent="0.25">
      <c r="A987" s="50"/>
      <c r="B987" s="12" t="s">
        <v>1411</v>
      </c>
      <c r="C987" s="11">
        <v>2</v>
      </c>
      <c r="D987" s="33">
        <f t="shared" si="17"/>
        <v>10942.065000000001</v>
      </c>
      <c r="E987" s="39">
        <v>12157.85</v>
      </c>
      <c r="F987" s="40">
        <v>0.9</v>
      </c>
    </row>
    <row r="988" spans="1:6" s="38" customFormat="1" ht="12" thickBot="1" x14ac:dyDescent="0.25">
      <c r="A988" s="50"/>
      <c r="B988" s="12" t="s">
        <v>1412</v>
      </c>
      <c r="C988" s="11">
        <v>1</v>
      </c>
      <c r="D988" s="33">
        <f t="shared" si="17"/>
        <v>2771.1179999999999</v>
      </c>
      <c r="E988" s="39">
        <v>3079.02</v>
      </c>
      <c r="F988" s="40">
        <v>0.9</v>
      </c>
    </row>
    <row r="989" spans="1:6" s="38" customFormat="1" ht="12" thickBot="1" x14ac:dyDescent="0.25">
      <c r="A989" s="50"/>
      <c r="B989" s="12" t="s">
        <v>1413</v>
      </c>
      <c r="C989" s="11">
        <v>1</v>
      </c>
      <c r="D989" s="33">
        <f t="shared" si="17"/>
        <v>4827.8609999999999</v>
      </c>
      <c r="E989" s="39">
        <v>5364.29</v>
      </c>
      <c r="F989" s="40">
        <v>0.9</v>
      </c>
    </row>
    <row r="990" spans="1:6" s="38" customFormat="1" ht="12" thickBot="1" x14ac:dyDescent="0.25">
      <c r="A990" s="50"/>
      <c r="B990" s="12" t="s">
        <v>1414</v>
      </c>
      <c r="C990" s="11">
        <v>1</v>
      </c>
      <c r="D990" s="33">
        <f t="shared" si="17"/>
        <v>10216.602000000001</v>
      </c>
      <c r="E990" s="39">
        <v>11351.78</v>
      </c>
      <c r="F990" s="40">
        <v>0.9</v>
      </c>
    </row>
    <row r="991" spans="1:6" s="38" customFormat="1" ht="12" thickBot="1" x14ac:dyDescent="0.25">
      <c r="A991" s="50"/>
      <c r="B991" s="12" t="s">
        <v>1415</v>
      </c>
      <c r="C991" s="11">
        <v>1</v>
      </c>
      <c r="D991" s="33">
        <f t="shared" si="17"/>
        <v>5918.6880000000001</v>
      </c>
      <c r="E991" s="39">
        <v>6576.32</v>
      </c>
      <c r="F991" s="40">
        <v>0.9</v>
      </c>
    </row>
    <row r="992" spans="1:6" s="38" customFormat="1" ht="12" thickBot="1" x14ac:dyDescent="0.25">
      <c r="A992" s="50"/>
      <c r="B992" s="12" t="s">
        <v>1416</v>
      </c>
      <c r="C992" s="11">
        <v>1</v>
      </c>
      <c r="D992" s="33">
        <f t="shared" si="17"/>
        <v>6198.8310000000001</v>
      </c>
      <c r="E992" s="39">
        <v>6887.59</v>
      </c>
      <c r="F992" s="40">
        <v>0.9</v>
      </c>
    </row>
    <row r="993" spans="1:6" s="38" customFormat="1" ht="12" thickBot="1" x14ac:dyDescent="0.25">
      <c r="A993" s="50"/>
      <c r="B993" s="12" t="s">
        <v>1417</v>
      </c>
      <c r="C993" s="11">
        <v>5</v>
      </c>
      <c r="D993" s="33">
        <f t="shared" si="17"/>
        <v>37639.476000000002</v>
      </c>
      <c r="E993" s="39">
        <v>41821.64</v>
      </c>
      <c r="F993" s="40">
        <v>0.9</v>
      </c>
    </row>
    <row r="994" spans="1:6" s="38" customFormat="1" ht="12" thickBot="1" x14ac:dyDescent="0.25">
      <c r="A994" s="50"/>
      <c r="B994" s="12" t="s">
        <v>1418</v>
      </c>
      <c r="C994" s="11">
        <v>2</v>
      </c>
      <c r="D994" s="33">
        <f t="shared" si="17"/>
        <v>6707.7629999999999</v>
      </c>
      <c r="E994" s="39">
        <v>7453.07</v>
      </c>
      <c r="F994" s="40">
        <v>0.9</v>
      </c>
    </row>
    <row r="995" spans="1:6" s="38" customFormat="1" ht="12" thickBot="1" x14ac:dyDescent="0.25">
      <c r="A995" s="50"/>
      <c r="B995" s="12" t="s">
        <v>1419</v>
      </c>
      <c r="C995" s="11">
        <v>1</v>
      </c>
      <c r="D995" s="33">
        <f t="shared" si="17"/>
        <v>2398.761</v>
      </c>
      <c r="E995" s="39">
        <v>2665.29</v>
      </c>
      <c r="F995" s="40">
        <v>0.9</v>
      </c>
    </row>
    <row r="996" spans="1:6" s="38" customFormat="1" ht="12" thickBot="1" x14ac:dyDescent="0.25">
      <c r="A996" s="50"/>
      <c r="B996" s="12" t="s">
        <v>1420</v>
      </c>
      <c r="C996" s="11">
        <v>1</v>
      </c>
      <c r="D996" s="33">
        <f t="shared" si="17"/>
        <v>618.66</v>
      </c>
      <c r="E996" s="39">
        <v>687.4</v>
      </c>
      <c r="F996" s="40">
        <v>0.9</v>
      </c>
    </row>
    <row r="997" spans="1:6" s="38" customFormat="1" ht="12" thickBot="1" x14ac:dyDescent="0.25">
      <c r="A997" s="50"/>
      <c r="B997" s="12" t="s">
        <v>1421</v>
      </c>
      <c r="C997" s="11">
        <v>29</v>
      </c>
      <c r="D997" s="33">
        <f t="shared" si="17"/>
        <v>387.54</v>
      </c>
      <c r="E997" s="39">
        <v>430.6</v>
      </c>
      <c r="F997" s="40">
        <v>0.9</v>
      </c>
    </row>
    <row r="998" spans="1:6" s="38" customFormat="1" ht="12" thickBot="1" x14ac:dyDescent="0.25">
      <c r="A998" s="50"/>
      <c r="B998" s="12" t="s">
        <v>1422</v>
      </c>
      <c r="C998" s="11">
        <v>2</v>
      </c>
      <c r="D998" s="33">
        <f t="shared" si="17"/>
        <v>43498.044000000002</v>
      </c>
      <c r="E998" s="39">
        <v>48331.16</v>
      </c>
      <c r="F998" s="40">
        <v>0.9</v>
      </c>
    </row>
    <row r="999" spans="1:6" s="38" customFormat="1" ht="12" thickBot="1" x14ac:dyDescent="0.25">
      <c r="A999" s="50"/>
      <c r="B999" s="12" t="s">
        <v>1423</v>
      </c>
      <c r="C999" s="11">
        <v>1</v>
      </c>
      <c r="D999" s="33">
        <f t="shared" si="17"/>
        <v>884.79899999999998</v>
      </c>
      <c r="E999" s="39">
        <v>983.11</v>
      </c>
      <c r="F999" s="40">
        <v>0.9</v>
      </c>
    </row>
    <row r="1000" spans="1:6" s="38" customFormat="1" ht="12" thickBot="1" x14ac:dyDescent="0.25">
      <c r="A1000" s="50"/>
      <c r="B1000" s="12" t="s">
        <v>1424</v>
      </c>
      <c r="C1000" s="11">
        <v>1</v>
      </c>
      <c r="D1000" s="33">
        <f t="shared" si="17"/>
        <v>692.19900000000007</v>
      </c>
      <c r="E1000" s="39">
        <v>769.11</v>
      </c>
      <c r="F1000" s="40">
        <v>0.9</v>
      </c>
    </row>
    <row r="1001" spans="1:6" s="38" customFormat="1" ht="12" thickBot="1" x14ac:dyDescent="0.25">
      <c r="A1001" s="50"/>
      <c r="B1001" s="12" t="s">
        <v>1425</v>
      </c>
      <c r="C1001" s="11">
        <v>24</v>
      </c>
      <c r="D1001" s="33">
        <f t="shared" si="17"/>
        <v>11570.066999999999</v>
      </c>
      <c r="E1001" s="39">
        <v>12855.63</v>
      </c>
      <c r="F1001" s="40">
        <v>0.9</v>
      </c>
    </row>
    <row r="1002" spans="1:6" s="38" customFormat="1" ht="12" thickBot="1" x14ac:dyDescent="0.25">
      <c r="A1002" s="50"/>
      <c r="B1002" s="12" t="s">
        <v>1426</v>
      </c>
      <c r="C1002" s="11">
        <v>9</v>
      </c>
      <c r="D1002" s="33">
        <f t="shared" si="17"/>
        <v>5430.1769999999997</v>
      </c>
      <c r="E1002" s="39">
        <v>6033.53</v>
      </c>
      <c r="F1002" s="40">
        <v>0.9</v>
      </c>
    </row>
    <row r="1003" spans="1:6" s="38" customFormat="1" ht="12" thickBot="1" x14ac:dyDescent="0.25">
      <c r="A1003" s="50"/>
      <c r="B1003" s="12" t="s">
        <v>1427</v>
      </c>
      <c r="C1003" s="11">
        <v>1</v>
      </c>
      <c r="D1003" s="33">
        <f t="shared" si="17"/>
        <v>642.00600000000009</v>
      </c>
      <c r="E1003" s="39">
        <v>713.34</v>
      </c>
      <c r="F1003" s="40">
        <v>0.9</v>
      </c>
    </row>
    <row r="1004" spans="1:6" s="38" customFormat="1" ht="12" thickBot="1" x14ac:dyDescent="0.25">
      <c r="A1004" s="50"/>
      <c r="B1004" s="12" t="s">
        <v>1428</v>
      </c>
      <c r="C1004" s="11">
        <v>1</v>
      </c>
      <c r="D1004" s="33">
        <f t="shared" si="17"/>
        <v>658.92600000000004</v>
      </c>
      <c r="E1004" s="39">
        <v>732.14</v>
      </c>
      <c r="F1004" s="40">
        <v>0.9</v>
      </c>
    </row>
    <row r="1005" spans="1:6" s="38" customFormat="1" ht="12" thickBot="1" x14ac:dyDescent="0.25">
      <c r="A1005" s="50"/>
      <c r="B1005" s="12" t="s">
        <v>1429</v>
      </c>
      <c r="C1005" s="11">
        <v>2</v>
      </c>
      <c r="D1005" s="33">
        <f t="shared" si="17"/>
        <v>665.35199999999998</v>
      </c>
      <c r="E1005" s="39">
        <v>739.28</v>
      </c>
      <c r="F1005" s="40">
        <v>0.9</v>
      </c>
    </row>
    <row r="1006" spans="1:6" s="38" customFormat="1" ht="12" thickBot="1" x14ac:dyDescent="0.25">
      <c r="A1006" s="50"/>
      <c r="B1006" s="12" t="s">
        <v>1430</v>
      </c>
      <c r="C1006" s="11">
        <v>2</v>
      </c>
      <c r="D1006" s="33">
        <f t="shared" si="17"/>
        <v>1290.4290000000001</v>
      </c>
      <c r="E1006" s="39">
        <v>1433.81</v>
      </c>
      <c r="F1006" s="40">
        <v>0.9</v>
      </c>
    </row>
    <row r="1007" spans="1:6" s="38" customFormat="1" ht="12" thickBot="1" x14ac:dyDescent="0.25">
      <c r="A1007" s="50"/>
      <c r="B1007" s="12" t="s">
        <v>1431</v>
      </c>
      <c r="C1007" s="11">
        <v>1</v>
      </c>
      <c r="D1007" s="33">
        <f t="shared" si="17"/>
        <v>4814.442</v>
      </c>
      <c r="E1007" s="39">
        <v>5349.38</v>
      </c>
      <c r="F1007" s="40">
        <v>0.9</v>
      </c>
    </row>
    <row r="1008" spans="1:6" s="38" customFormat="1" ht="12" thickBot="1" x14ac:dyDescent="0.25">
      <c r="A1008" s="50"/>
      <c r="B1008" s="12" t="s">
        <v>1432</v>
      </c>
      <c r="C1008" s="11">
        <v>2</v>
      </c>
      <c r="D1008" s="33">
        <f t="shared" si="17"/>
        <v>5019.3</v>
      </c>
      <c r="E1008" s="39">
        <v>5577</v>
      </c>
      <c r="F1008" s="40">
        <v>0.9</v>
      </c>
    </row>
    <row r="1009" spans="1:6" s="38" customFormat="1" ht="12" thickBot="1" x14ac:dyDescent="0.25">
      <c r="A1009" s="50"/>
      <c r="B1009" s="12" t="s">
        <v>1433</v>
      </c>
      <c r="C1009" s="11">
        <v>1</v>
      </c>
      <c r="D1009" s="33">
        <f t="shared" si="17"/>
        <v>4471.8389999999999</v>
      </c>
      <c r="E1009" s="39">
        <v>4968.71</v>
      </c>
      <c r="F1009" s="40">
        <v>0.9</v>
      </c>
    </row>
    <row r="1010" spans="1:6" s="38" customFormat="1" ht="12" thickBot="1" x14ac:dyDescent="0.25">
      <c r="A1010" s="50"/>
      <c r="B1010" s="12" t="s">
        <v>1434</v>
      </c>
      <c r="C1010" s="11">
        <v>1</v>
      </c>
      <c r="D1010" s="33">
        <f t="shared" si="17"/>
        <v>3348.3420000000001</v>
      </c>
      <c r="E1010" s="39">
        <v>3720.38</v>
      </c>
      <c r="F1010" s="40">
        <v>0.9</v>
      </c>
    </row>
    <row r="1011" spans="1:6" s="38" customFormat="1" ht="12" thickBot="1" x14ac:dyDescent="0.25">
      <c r="A1011" s="50"/>
      <c r="B1011" s="12" t="s">
        <v>1435</v>
      </c>
      <c r="C1011" s="11">
        <v>1</v>
      </c>
      <c r="D1011" s="33">
        <f t="shared" si="17"/>
        <v>7922.3220000000001</v>
      </c>
      <c r="E1011" s="39">
        <v>8802.58</v>
      </c>
      <c r="F1011" s="40">
        <v>0.9</v>
      </c>
    </row>
    <row r="1012" spans="1:6" s="38" customFormat="1" ht="12" thickBot="1" x14ac:dyDescent="0.25">
      <c r="A1012" s="50"/>
      <c r="B1012" s="12" t="s">
        <v>1436</v>
      </c>
      <c r="C1012" s="11">
        <v>3</v>
      </c>
      <c r="D1012" s="33">
        <f t="shared" si="17"/>
        <v>22103.586000000003</v>
      </c>
      <c r="E1012" s="39">
        <v>24559.54</v>
      </c>
      <c r="F1012" s="40">
        <v>0.9</v>
      </c>
    </row>
    <row r="1013" spans="1:6" s="38" customFormat="1" ht="12" thickBot="1" x14ac:dyDescent="0.25">
      <c r="A1013" s="50"/>
      <c r="B1013" s="12" t="s">
        <v>1437</v>
      </c>
      <c r="C1013" s="11">
        <v>1</v>
      </c>
      <c r="D1013" s="33">
        <f t="shared" si="17"/>
        <v>1982.0430000000001</v>
      </c>
      <c r="E1013" s="39">
        <v>2202.27</v>
      </c>
      <c r="F1013" s="40">
        <v>0.9</v>
      </c>
    </row>
    <row r="1014" spans="1:6" s="38" customFormat="1" ht="12" thickBot="1" x14ac:dyDescent="0.25">
      <c r="A1014" s="50"/>
      <c r="B1014" s="12" t="s">
        <v>1438</v>
      </c>
      <c r="C1014" s="11">
        <v>2</v>
      </c>
      <c r="D1014" s="33">
        <f t="shared" si="17"/>
        <v>2378.9159999999997</v>
      </c>
      <c r="E1014" s="39">
        <v>2643.24</v>
      </c>
      <c r="F1014" s="40">
        <v>0.9</v>
      </c>
    </row>
    <row r="1015" spans="1:6" s="38" customFormat="1" ht="12" thickBot="1" x14ac:dyDescent="0.25">
      <c r="A1015" s="50"/>
      <c r="B1015" s="12" t="s">
        <v>1439</v>
      </c>
      <c r="C1015" s="11">
        <v>2</v>
      </c>
      <c r="D1015" s="33">
        <f t="shared" si="17"/>
        <v>953.66700000000014</v>
      </c>
      <c r="E1015" s="39">
        <v>1059.6300000000001</v>
      </c>
      <c r="F1015" s="40">
        <v>0.9</v>
      </c>
    </row>
    <row r="1016" spans="1:6" s="38" customFormat="1" ht="12" thickBot="1" x14ac:dyDescent="0.25">
      <c r="A1016" s="50"/>
      <c r="B1016" s="12" t="s">
        <v>1440</v>
      </c>
      <c r="C1016" s="11">
        <v>1</v>
      </c>
      <c r="D1016" s="33">
        <f t="shared" si="17"/>
        <v>43138.521000000001</v>
      </c>
      <c r="E1016" s="39">
        <v>47931.69</v>
      </c>
      <c r="F1016" s="40">
        <v>0.9</v>
      </c>
    </row>
    <row r="1017" spans="1:6" s="38" customFormat="1" ht="12" thickBot="1" x14ac:dyDescent="0.25">
      <c r="A1017" s="50"/>
      <c r="B1017" s="12" t="s">
        <v>1441</v>
      </c>
      <c r="C1017" s="11">
        <v>9</v>
      </c>
      <c r="D1017" s="33">
        <f t="shared" si="17"/>
        <v>2368.404</v>
      </c>
      <c r="E1017" s="39">
        <v>2631.56</v>
      </c>
      <c r="F1017" s="40">
        <v>0.9</v>
      </c>
    </row>
    <row r="1018" spans="1:6" s="38" customFormat="1" ht="12" thickBot="1" x14ac:dyDescent="0.25">
      <c r="A1018" s="50"/>
      <c r="B1018" s="12" t="s">
        <v>1442</v>
      </c>
      <c r="C1018" s="11">
        <v>1</v>
      </c>
      <c r="D1018" s="33">
        <f t="shared" si="17"/>
        <v>263.22300000000001</v>
      </c>
      <c r="E1018" s="39">
        <v>292.47000000000003</v>
      </c>
      <c r="F1018" s="40">
        <v>0.9</v>
      </c>
    </row>
    <row r="1019" spans="1:6" s="38" customFormat="1" ht="12" thickBot="1" x14ac:dyDescent="0.25">
      <c r="A1019" s="50"/>
      <c r="B1019" s="12" t="s">
        <v>1443</v>
      </c>
      <c r="C1019" s="11">
        <v>1</v>
      </c>
      <c r="D1019" s="33">
        <f t="shared" si="17"/>
        <v>263.22300000000001</v>
      </c>
      <c r="E1019" s="39">
        <v>292.47000000000003</v>
      </c>
      <c r="F1019" s="40">
        <v>0.9</v>
      </c>
    </row>
    <row r="1020" spans="1:6" s="38" customFormat="1" ht="12" thickBot="1" x14ac:dyDescent="0.25">
      <c r="A1020" s="50"/>
      <c r="B1020" s="12" t="s">
        <v>1444</v>
      </c>
      <c r="C1020" s="11">
        <v>1</v>
      </c>
      <c r="D1020" s="33">
        <f t="shared" si="17"/>
        <v>263.22300000000001</v>
      </c>
      <c r="E1020" s="39">
        <v>292.47000000000003</v>
      </c>
      <c r="F1020" s="40">
        <v>0.9</v>
      </c>
    </row>
    <row r="1021" spans="1:6" s="38" customFormat="1" ht="12" thickBot="1" x14ac:dyDescent="0.25">
      <c r="A1021" s="50"/>
      <c r="B1021" s="12" t="s">
        <v>1445</v>
      </c>
      <c r="C1021" s="11">
        <v>1</v>
      </c>
      <c r="D1021" s="33">
        <f t="shared" si="17"/>
        <v>263.22300000000001</v>
      </c>
      <c r="E1021" s="39">
        <v>292.47000000000003</v>
      </c>
      <c r="F1021" s="40">
        <v>0.9</v>
      </c>
    </row>
    <row r="1022" spans="1:6" s="38" customFormat="1" ht="12" thickBot="1" x14ac:dyDescent="0.25">
      <c r="A1022" s="50"/>
      <c r="B1022" s="12" t="s">
        <v>1446</v>
      </c>
      <c r="C1022" s="11">
        <v>6</v>
      </c>
      <c r="D1022" s="33">
        <f t="shared" si="17"/>
        <v>1578.7440000000001</v>
      </c>
      <c r="E1022" s="39">
        <v>1754.16</v>
      </c>
      <c r="F1022" s="40">
        <v>0.9</v>
      </c>
    </row>
    <row r="1023" spans="1:6" s="38" customFormat="1" ht="12" thickBot="1" x14ac:dyDescent="0.25">
      <c r="A1023" s="50"/>
      <c r="B1023" s="12" t="s">
        <v>1447</v>
      </c>
      <c r="C1023" s="11">
        <v>1</v>
      </c>
      <c r="D1023" s="33">
        <f t="shared" si="17"/>
        <v>263.22300000000001</v>
      </c>
      <c r="E1023" s="39">
        <v>292.47000000000003</v>
      </c>
      <c r="F1023" s="40">
        <v>0.9</v>
      </c>
    </row>
    <row r="1024" spans="1:6" s="38" customFormat="1" ht="12" thickBot="1" x14ac:dyDescent="0.25">
      <c r="A1024" s="50"/>
      <c r="B1024" s="12" t="s">
        <v>1448</v>
      </c>
      <c r="C1024" s="11">
        <v>1</v>
      </c>
      <c r="D1024" s="33">
        <f t="shared" si="17"/>
        <v>263.22300000000001</v>
      </c>
      <c r="E1024" s="39">
        <v>292.47000000000003</v>
      </c>
      <c r="F1024" s="40">
        <v>0.9</v>
      </c>
    </row>
    <row r="1025" spans="1:6" s="38" customFormat="1" ht="12" thickBot="1" x14ac:dyDescent="0.25">
      <c r="A1025" s="50"/>
      <c r="B1025" s="12" t="s">
        <v>1449</v>
      </c>
      <c r="C1025" s="11">
        <v>2</v>
      </c>
      <c r="D1025" s="33">
        <f t="shared" si="17"/>
        <v>526.44600000000003</v>
      </c>
      <c r="E1025" s="39">
        <v>584.94000000000005</v>
      </c>
      <c r="F1025" s="40">
        <v>0.9</v>
      </c>
    </row>
    <row r="1026" spans="1:6" s="38" customFormat="1" ht="12" thickBot="1" x14ac:dyDescent="0.25">
      <c r="A1026" s="50"/>
      <c r="B1026" s="12" t="s">
        <v>1450</v>
      </c>
      <c r="C1026" s="11">
        <v>1</v>
      </c>
      <c r="D1026" s="33">
        <f t="shared" si="17"/>
        <v>263.22300000000001</v>
      </c>
      <c r="E1026" s="39">
        <v>292.47000000000003</v>
      </c>
      <c r="F1026" s="40">
        <v>0.9</v>
      </c>
    </row>
    <row r="1027" spans="1:6" s="38" customFormat="1" ht="12" thickBot="1" x14ac:dyDescent="0.25">
      <c r="A1027" s="50"/>
      <c r="B1027" s="12" t="s">
        <v>1451</v>
      </c>
      <c r="C1027" s="11">
        <v>1</v>
      </c>
      <c r="D1027" s="33">
        <f t="shared" si="17"/>
        <v>263.22300000000001</v>
      </c>
      <c r="E1027" s="39">
        <v>292.47000000000003</v>
      </c>
      <c r="F1027" s="40">
        <v>0.9</v>
      </c>
    </row>
    <row r="1028" spans="1:6" s="38" customFormat="1" ht="12" thickBot="1" x14ac:dyDescent="0.25">
      <c r="A1028" s="50"/>
      <c r="B1028" s="12" t="s">
        <v>1452</v>
      </c>
      <c r="C1028" s="11">
        <v>1</v>
      </c>
      <c r="D1028" s="33">
        <f t="shared" si="17"/>
        <v>263.22300000000001</v>
      </c>
      <c r="E1028" s="39">
        <v>292.47000000000003</v>
      </c>
      <c r="F1028" s="40">
        <v>0.9</v>
      </c>
    </row>
    <row r="1029" spans="1:6" s="38" customFormat="1" ht="12" thickBot="1" x14ac:dyDescent="0.25">
      <c r="A1029" s="50"/>
      <c r="B1029" s="12" t="s">
        <v>1453</v>
      </c>
      <c r="C1029" s="11">
        <v>1</v>
      </c>
      <c r="D1029" s="33">
        <f t="shared" si="17"/>
        <v>263.22300000000001</v>
      </c>
      <c r="E1029" s="39">
        <v>292.47000000000003</v>
      </c>
      <c r="F1029" s="40">
        <v>0.9</v>
      </c>
    </row>
    <row r="1030" spans="1:6" s="38" customFormat="1" ht="12" thickBot="1" x14ac:dyDescent="0.25">
      <c r="A1030" s="50"/>
      <c r="B1030" s="12" t="s">
        <v>1454</v>
      </c>
      <c r="C1030" s="11">
        <v>1</v>
      </c>
      <c r="D1030" s="33">
        <f t="shared" si="17"/>
        <v>263.22300000000001</v>
      </c>
      <c r="E1030" s="39">
        <v>292.47000000000003</v>
      </c>
      <c r="F1030" s="40">
        <v>0.9</v>
      </c>
    </row>
    <row r="1031" spans="1:6" s="38" customFormat="1" ht="12" thickBot="1" x14ac:dyDescent="0.25">
      <c r="A1031" s="50"/>
      <c r="B1031" s="12" t="s">
        <v>1455</v>
      </c>
      <c r="C1031" s="11">
        <v>1</v>
      </c>
      <c r="D1031" s="33">
        <f t="shared" si="17"/>
        <v>263.22300000000001</v>
      </c>
      <c r="E1031" s="39">
        <v>292.47000000000003</v>
      </c>
      <c r="F1031" s="40">
        <v>0.9</v>
      </c>
    </row>
    <row r="1032" spans="1:6" s="38" customFormat="1" ht="12" thickBot="1" x14ac:dyDescent="0.25">
      <c r="A1032" s="50"/>
      <c r="B1032" s="12" t="s">
        <v>1456</v>
      </c>
      <c r="C1032" s="11">
        <v>1</v>
      </c>
      <c r="D1032" s="33">
        <f t="shared" si="17"/>
        <v>263.22300000000001</v>
      </c>
      <c r="E1032" s="39">
        <v>292.47000000000003</v>
      </c>
      <c r="F1032" s="40">
        <v>0.9</v>
      </c>
    </row>
    <row r="1033" spans="1:6" s="38" customFormat="1" ht="12" thickBot="1" x14ac:dyDescent="0.25">
      <c r="A1033" s="50"/>
      <c r="B1033" s="12" t="s">
        <v>1457</v>
      </c>
      <c r="C1033" s="11">
        <v>3</v>
      </c>
      <c r="D1033" s="33">
        <f t="shared" si="17"/>
        <v>789.66</v>
      </c>
      <c r="E1033" s="39">
        <v>877.4</v>
      </c>
      <c r="F1033" s="40">
        <v>0.9</v>
      </c>
    </row>
    <row r="1034" spans="1:6" s="38" customFormat="1" ht="12" thickBot="1" x14ac:dyDescent="0.25">
      <c r="A1034" s="50"/>
      <c r="B1034" s="12" t="s">
        <v>1458</v>
      </c>
      <c r="C1034" s="11">
        <v>1</v>
      </c>
      <c r="D1034" s="33">
        <f t="shared" si="17"/>
        <v>263.22300000000001</v>
      </c>
      <c r="E1034" s="39">
        <v>292.47000000000003</v>
      </c>
      <c r="F1034" s="40">
        <v>0.9</v>
      </c>
    </row>
    <row r="1035" spans="1:6" s="38" customFormat="1" ht="12" thickBot="1" x14ac:dyDescent="0.25">
      <c r="A1035" s="50"/>
      <c r="B1035" s="12" t="s">
        <v>1459</v>
      </c>
      <c r="C1035" s="11">
        <v>1</v>
      </c>
      <c r="D1035" s="33">
        <f t="shared" ref="D1035:D1098" si="18">E1035*F1035</f>
        <v>263.22300000000001</v>
      </c>
      <c r="E1035" s="39">
        <v>292.47000000000003</v>
      </c>
      <c r="F1035" s="40">
        <v>0.9</v>
      </c>
    </row>
    <row r="1036" spans="1:6" s="38" customFormat="1" ht="12" thickBot="1" x14ac:dyDescent="0.25">
      <c r="A1036" s="50"/>
      <c r="B1036" s="12" t="s">
        <v>1460</v>
      </c>
      <c r="C1036" s="11">
        <v>2</v>
      </c>
      <c r="D1036" s="33">
        <f t="shared" si="18"/>
        <v>526.44600000000003</v>
      </c>
      <c r="E1036" s="39">
        <v>584.94000000000005</v>
      </c>
      <c r="F1036" s="40">
        <v>0.9</v>
      </c>
    </row>
    <row r="1037" spans="1:6" s="38" customFormat="1" ht="12" thickBot="1" x14ac:dyDescent="0.25">
      <c r="A1037" s="50"/>
      <c r="B1037" s="12" t="s">
        <v>1461</v>
      </c>
      <c r="C1037" s="11">
        <v>1</v>
      </c>
      <c r="D1037" s="33">
        <f t="shared" si="18"/>
        <v>64.782000000000011</v>
      </c>
      <c r="E1037" s="39">
        <v>71.98</v>
      </c>
      <c r="F1037" s="40">
        <v>0.9</v>
      </c>
    </row>
    <row r="1038" spans="1:6" s="38" customFormat="1" ht="12" thickBot="1" x14ac:dyDescent="0.25">
      <c r="A1038" s="50"/>
      <c r="B1038" s="12" t="s">
        <v>1462</v>
      </c>
      <c r="C1038" s="11">
        <v>3</v>
      </c>
      <c r="D1038" s="33">
        <f t="shared" si="18"/>
        <v>16.928999999999998</v>
      </c>
      <c r="E1038" s="39">
        <v>18.809999999999999</v>
      </c>
      <c r="F1038" s="40">
        <v>0.9</v>
      </c>
    </row>
    <row r="1039" spans="1:6" s="38" customFormat="1" ht="12" thickBot="1" x14ac:dyDescent="0.25">
      <c r="A1039" s="50"/>
      <c r="B1039" s="12" t="s">
        <v>1463</v>
      </c>
      <c r="C1039" s="11">
        <v>1</v>
      </c>
      <c r="D1039" s="33">
        <f t="shared" si="18"/>
        <v>30.347999999999999</v>
      </c>
      <c r="E1039" s="39">
        <v>33.72</v>
      </c>
      <c r="F1039" s="40">
        <v>0.9</v>
      </c>
    </row>
    <row r="1040" spans="1:6" s="38" customFormat="1" ht="12" thickBot="1" x14ac:dyDescent="0.25">
      <c r="A1040" s="50"/>
      <c r="B1040" s="12" t="s">
        <v>1464</v>
      </c>
      <c r="C1040" s="11">
        <v>1</v>
      </c>
      <c r="D1040" s="33">
        <f t="shared" si="18"/>
        <v>61.281000000000006</v>
      </c>
      <c r="E1040" s="39">
        <v>68.09</v>
      </c>
      <c r="F1040" s="40">
        <v>0.9</v>
      </c>
    </row>
    <row r="1041" spans="1:6" s="38" customFormat="1" ht="12" thickBot="1" x14ac:dyDescent="0.25">
      <c r="A1041" s="50"/>
      <c r="B1041" s="12" t="s">
        <v>1465</v>
      </c>
      <c r="C1041" s="11">
        <v>1</v>
      </c>
      <c r="D1041" s="33">
        <f t="shared" si="18"/>
        <v>28.016999999999999</v>
      </c>
      <c r="E1041" s="39">
        <v>31.13</v>
      </c>
      <c r="F1041" s="40">
        <v>0.9</v>
      </c>
    </row>
    <row r="1042" spans="1:6" s="38" customFormat="1" ht="12" thickBot="1" x14ac:dyDescent="0.25">
      <c r="A1042" s="50"/>
      <c r="B1042" s="12" t="s">
        <v>1466</v>
      </c>
      <c r="C1042" s="11">
        <v>1</v>
      </c>
      <c r="D1042" s="33">
        <f t="shared" si="18"/>
        <v>19.259999999999998</v>
      </c>
      <c r="E1042" s="39">
        <v>21.4</v>
      </c>
      <c r="F1042" s="40">
        <v>0.9</v>
      </c>
    </row>
    <row r="1043" spans="1:6" s="38" customFormat="1" ht="12" thickBot="1" x14ac:dyDescent="0.25">
      <c r="A1043" s="50"/>
      <c r="B1043" s="12" t="s">
        <v>1467</v>
      </c>
      <c r="C1043" s="11">
        <v>1</v>
      </c>
      <c r="D1043" s="33">
        <f t="shared" si="18"/>
        <v>30.347999999999999</v>
      </c>
      <c r="E1043" s="39">
        <v>33.72</v>
      </c>
      <c r="F1043" s="40">
        <v>0.9</v>
      </c>
    </row>
    <row r="1044" spans="1:6" s="38" customFormat="1" ht="12" thickBot="1" x14ac:dyDescent="0.25">
      <c r="A1044" s="50"/>
      <c r="B1044" s="12" t="s">
        <v>1468</v>
      </c>
      <c r="C1044" s="11">
        <v>41</v>
      </c>
      <c r="D1044" s="33">
        <f t="shared" si="18"/>
        <v>8968.2029999999995</v>
      </c>
      <c r="E1044" s="39">
        <v>9964.67</v>
      </c>
      <c r="F1044" s="40">
        <v>0.9</v>
      </c>
    </row>
    <row r="1045" spans="1:6" s="38" customFormat="1" ht="12" thickBot="1" x14ac:dyDescent="0.25">
      <c r="A1045" s="50"/>
      <c r="B1045" s="12" t="s">
        <v>1469</v>
      </c>
      <c r="C1045" s="11">
        <v>2</v>
      </c>
      <c r="D1045" s="33">
        <f t="shared" si="18"/>
        <v>860.28300000000002</v>
      </c>
      <c r="E1045" s="39">
        <v>955.87</v>
      </c>
      <c r="F1045" s="40">
        <v>0.9</v>
      </c>
    </row>
    <row r="1046" spans="1:6" s="38" customFormat="1" ht="12" thickBot="1" x14ac:dyDescent="0.25">
      <c r="A1046" s="50"/>
      <c r="B1046" s="12" t="s">
        <v>1470</v>
      </c>
      <c r="C1046" s="11">
        <v>15</v>
      </c>
      <c r="D1046" s="33">
        <f t="shared" si="18"/>
        <v>5775.1109999999999</v>
      </c>
      <c r="E1046" s="39">
        <v>6416.79</v>
      </c>
      <c r="F1046" s="40">
        <v>0.9</v>
      </c>
    </row>
    <row r="1047" spans="1:6" s="38" customFormat="1" ht="12" thickBot="1" x14ac:dyDescent="0.25">
      <c r="A1047" s="50"/>
      <c r="B1047" s="12" t="s">
        <v>1471</v>
      </c>
      <c r="C1047" s="11">
        <v>2</v>
      </c>
      <c r="D1047" s="33">
        <f t="shared" si="18"/>
        <v>1513.377</v>
      </c>
      <c r="E1047" s="39">
        <v>1681.53</v>
      </c>
      <c r="F1047" s="40">
        <v>0.9</v>
      </c>
    </row>
    <row r="1048" spans="1:6" s="38" customFormat="1" ht="12" thickBot="1" x14ac:dyDescent="0.25">
      <c r="A1048" s="50"/>
      <c r="B1048" s="12" t="s">
        <v>1472</v>
      </c>
      <c r="C1048" s="11">
        <v>5</v>
      </c>
      <c r="D1048" s="33">
        <f t="shared" si="18"/>
        <v>2532.9960000000001</v>
      </c>
      <c r="E1048" s="39">
        <v>2814.44</v>
      </c>
      <c r="F1048" s="40">
        <v>0.9</v>
      </c>
    </row>
    <row r="1049" spans="1:6" s="38" customFormat="1" ht="12" thickBot="1" x14ac:dyDescent="0.25">
      <c r="A1049" s="50"/>
      <c r="B1049" s="12" t="s">
        <v>1473</v>
      </c>
      <c r="C1049" s="11">
        <v>1</v>
      </c>
      <c r="D1049" s="33">
        <f t="shared" si="18"/>
        <v>992.77199999999993</v>
      </c>
      <c r="E1049" s="39">
        <v>1103.08</v>
      </c>
      <c r="F1049" s="40">
        <v>0.9</v>
      </c>
    </row>
    <row r="1050" spans="1:6" s="38" customFormat="1" ht="12" thickBot="1" x14ac:dyDescent="0.25">
      <c r="A1050" s="50"/>
      <c r="B1050" s="12" t="s">
        <v>1474</v>
      </c>
      <c r="C1050" s="11">
        <v>1</v>
      </c>
      <c r="D1050" s="33">
        <f t="shared" si="18"/>
        <v>799.58699999999999</v>
      </c>
      <c r="E1050" s="39">
        <v>888.43</v>
      </c>
      <c r="F1050" s="40">
        <v>0.9</v>
      </c>
    </row>
    <row r="1051" spans="1:6" s="38" customFormat="1" ht="12" thickBot="1" x14ac:dyDescent="0.25">
      <c r="A1051" s="50"/>
      <c r="B1051" s="12" t="s">
        <v>1475</v>
      </c>
      <c r="C1051" s="11">
        <v>1</v>
      </c>
      <c r="D1051" s="33">
        <f t="shared" si="18"/>
        <v>578.38499999999999</v>
      </c>
      <c r="E1051" s="39">
        <v>642.65</v>
      </c>
      <c r="F1051" s="40">
        <v>0.9</v>
      </c>
    </row>
    <row r="1052" spans="1:6" s="38" customFormat="1" ht="12" thickBot="1" x14ac:dyDescent="0.25">
      <c r="A1052" s="50"/>
      <c r="B1052" s="12" t="s">
        <v>1476</v>
      </c>
      <c r="C1052" s="11">
        <v>6</v>
      </c>
      <c r="D1052" s="33">
        <f t="shared" si="18"/>
        <v>5001.201</v>
      </c>
      <c r="E1052" s="39">
        <v>5556.89</v>
      </c>
      <c r="F1052" s="40">
        <v>0.9</v>
      </c>
    </row>
    <row r="1053" spans="1:6" s="38" customFormat="1" ht="12" thickBot="1" x14ac:dyDescent="0.25">
      <c r="A1053" s="50"/>
      <c r="B1053" s="12" t="s">
        <v>1477</v>
      </c>
      <c r="C1053" s="11">
        <v>1</v>
      </c>
      <c r="D1053" s="33">
        <f t="shared" si="18"/>
        <v>5400.4139999999998</v>
      </c>
      <c r="E1053" s="39">
        <v>6000.46</v>
      </c>
      <c r="F1053" s="40">
        <v>0.9</v>
      </c>
    </row>
    <row r="1054" spans="1:6" s="38" customFormat="1" ht="12" thickBot="1" x14ac:dyDescent="0.25">
      <c r="A1054" s="50"/>
      <c r="B1054" s="12" t="s">
        <v>1478</v>
      </c>
      <c r="C1054" s="11">
        <v>1</v>
      </c>
      <c r="D1054" s="33">
        <f t="shared" si="18"/>
        <v>4007.2680000000005</v>
      </c>
      <c r="E1054" s="39">
        <v>4452.5200000000004</v>
      </c>
      <c r="F1054" s="40">
        <v>0.9</v>
      </c>
    </row>
    <row r="1055" spans="1:6" s="38" customFormat="1" ht="12" thickBot="1" x14ac:dyDescent="0.25">
      <c r="A1055" s="50"/>
      <c r="B1055" s="12" t="s">
        <v>1479</v>
      </c>
      <c r="C1055" s="11">
        <v>1</v>
      </c>
      <c r="D1055" s="33">
        <f t="shared" si="18"/>
        <v>45.521999999999998</v>
      </c>
      <c r="E1055" s="39">
        <v>50.58</v>
      </c>
      <c r="F1055" s="40">
        <v>0.9</v>
      </c>
    </row>
    <row r="1056" spans="1:6" s="38" customFormat="1" ht="12" thickBot="1" x14ac:dyDescent="0.25">
      <c r="A1056" s="50"/>
      <c r="B1056" s="12" t="s">
        <v>1480</v>
      </c>
      <c r="C1056" s="11">
        <v>2</v>
      </c>
      <c r="D1056" s="33">
        <f t="shared" si="18"/>
        <v>1326.6089999999999</v>
      </c>
      <c r="E1056" s="39">
        <v>1474.01</v>
      </c>
      <c r="F1056" s="40">
        <v>0.9</v>
      </c>
    </row>
    <row r="1057" spans="1:6" s="38" customFormat="1" ht="12" thickBot="1" x14ac:dyDescent="0.25">
      <c r="A1057" s="50"/>
      <c r="B1057" s="12" t="s">
        <v>1481</v>
      </c>
      <c r="C1057" s="11">
        <v>1</v>
      </c>
      <c r="D1057" s="33">
        <f t="shared" si="18"/>
        <v>482.66999999999996</v>
      </c>
      <c r="E1057" s="39">
        <v>536.29999999999995</v>
      </c>
      <c r="F1057" s="40">
        <v>0.9</v>
      </c>
    </row>
    <row r="1058" spans="1:6" s="38" customFormat="1" ht="12" thickBot="1" x14ac:dyDescent="0.25">
      <c r="A1058" s="50"/>
      <c r="B1058" s="12" t="s">
        <v>1482</v>
      </c>
      <c r="C1058" s="11">
        <v>8</v>
      </c>
      <c r="D1058" s="33">
        <f t="shared" si="18"/>
        <v>458.154</v>
      </c>
      <c r="E1058" s="39">
        <v>509.06</v>
      </c>
      <c r="F1058" s="40">
        <v>0.9</v>
      </c>
    </row>
    <row r="1059" spans="1:6" s="38" customFormat="1" ht="12" thickBot="1" x14ac:dyDescent="0.25">
      <c r="A1059" s="50"/>
      <c r="B1059" s="12" t="s">
        <v>1483</v>
      </c>
      <c r="C1059" s="11">
        <v>2</v>
      </c>
      <c r="D1059" s="33">
        <f t="shared" si="18"/>
        <v>2160.63</v>
      </c>
      <c r="E1059" s="39">
        <v>2400.6999999999998</v>
      </c>
      <c r="F1059" s="40">
        <v>0.9</v>
      </c>
    </row>
    <row r="1060" spans="1:6" s="38" customFormat="1" ht="12" thickBot="1" x14ac:dyDescent="0.25">
      <c r="A1060" s="50"/>
      <c r="B1060" s="12" t="s">
        <v>1484</v>
      </c>
      <c r="C1060" s="11">
        <v>8</v>
      </c>
      <c r="D1060" s="33">
        <f t="shared" si="18"/>
        <v>333.26100000000002</v>
      </c>
      <c r="E1060" s="39">
        <v>370.29</v>
      </c>
      <c r="F1060" s="40">
        <v>0.9</v>
      </c>
    </row>
    <row r="1061" spans="1:6" s="38" customFormat="1" ht="12" thickBot="1" x14ac:dyDescent="0.25">
      <c r="A1061" s="50"/>
      <c r="B1061" s="12" t="s">
        <v>1485</v>
      </c>
      <c r="C1061" s="11">
        <v>9</v>
      </c>
      <c r="D1061" s="33">
        <f t="shared" si="18"/>
        <v>409.13099999999997</v>
      </c>
      <c r="E1061" s="39">
        <v>454.59</v>
      </c>
      <c r="F1061" s="40">
        <v>0.9</v>
      </c>
    </row>
    <row r="1062" spans="1:6" s="38" customFormat="1" ht="12" thickBot="1" x14ac:dyDescent="0.25">
      <c r="A1062" s="50"/>
      <c r="B1062" s="12" t="s">
        <v>1486</v>
      </c>
      <c r="C1062" s="11">
        <v>1</v>
      </c>
      <c r="D1062" s="33">
        <f t="shared" si="18"/>
        <v>52.524000000000001</v>
      </c>
      <c r="E1062" s="39">
        <v>58.36</v>
      </c>
      <c r="F1062" s="40">
        <v>0.9</v>
      </c>
    </row>
    <row r="1063" spans="1:6" s="38" customFormat="1" ht="12" thickBot="1" x14ac:dyDescent="0.25">
      <c r="A1063" s="50"/>
      <c r="B1063" s="12" t="s">
        <v>1487</v>
      </c>
      <c r="C1063" s="11">
        <v>1</v>
      </c>
      <c r="D1063" s="33">
        <f t="shared" si="18"/>
        <v>955.41300000000001</v>
      </c>
      <c r="E1063" s="39">
        <v>1061.57</v>
      </c>
      <c r="F1063" s="40">
        <v>0.9</v>
      </c>
    </row>
    <row r="1064" spans="1:6" s="38" customFormat="1" ht="12" thickBot="1" x14ac:dyDescent="0.25">
      <c r="A1064" s="50"/>
      <c r="B1064" s="12" t="s">
        <v>1488</v>
      </c>
      <c r="C1064" s="11">
        <v>1</v>
      </c>
      <c r="D1064" s="33">
        <f t="shared" si="18"/>
        <v>6779.5560000000005</v>
      </c>
      <c r="E1064" s="39">
        <v>7532.84</v>
      </c>
      <c r="F1064" s="40">
        <v>0.9</v>
      </c>
    </row>
    <row r="1065" spans="1:6" s="38" customFormat="1" ht="12" thickBot="1" x14ac:dyDescent="0.25">
      <c r="A1065" s="50"/>
      <c r="B1065" s="12" t="s">
        <v>1489</v>
      </c>
      <c r="C1065" s="11">
        <v>3</v>
      </c>
      <c r="D1065" s="33">
        <f t="shared" si="18"/>
        <v>22672.629000000001</v>
      </c>
      <c r="E1065" s="39">
        <v>25191.81</v>
      </c>
      <c r="F1065" s="40">
        <v>0.9</v>
      </c>
    </row>
    <row r="1066" spans="1:6" s="38" customFormat="1" ht="12" thickBot="1" x14ac:dyDescent="0.25">
      <c r="A1066" s="50"/>
      <c r="B1066" s="12" t="s">
        <v>1490</v>
      </c>
      <c r="C1066" s="11">
        <v>3</v>
      </c>
      <c r="D1066" s="33">
        <f t="shared" si="18"/>
        <v>14001.507</v>
      </c>
      <c r="E1066" s="39">
        <v>15557.23</v>
      </c>
      <c r="F1066" s="40">
        <v>0.9</v>
      </c>
    </row>
    <row r="1067" spans="1:6" s="38" customFormat="1" ht="12" thickBot="1" x14ac:dyDescent="0.25">
      <c r="A1067" s="50"/>
      <c r="B1067" s="12" t="s">
        <v>1491</v>
      </c>
      <c r="C1067" s="11">
        <v>1</v>
      </c>
      <c r="D1067" s="33">
        <f t="shared" si="18"/>
        <v>4667.3640000000005</v>
      </c>
      <c r="E1067" s="39">
        <v>5185.96</v>
      </c>
      <c r="F1067" s="40">
        <v>0.9</v>
      </c>
    </row>
    <row r="1068" spans="1:6" s="38" customFormat="1" ht="12" thickBot="1" x14ac:dyDescent="0.25">
      <c r="A1068" s="50"/>
      <c r="B1068" s="12" t="s">
        <v>1492</v>
      </c>
      <c r="C1068" s="11">
        <v>1</v>
      </c>
      <c r="D1068" s="33">
        <f t="shared" si="18"/>
        <v>4667.3640000000005</v>
      </c>
      <c r="E1068" s="39">
        <v>5185.96</v>
      </c>
      <c r="F1068" s="40">
        <v>0.9</v>
      </c>
    </row>
    <row r="1069" spans="1:6" s="38" customFormat="1" ht="12" thickBot="1" x14ac:dyDescent="0.25">
      <c r="A1069" s="50"/>
      <c r="B1069" s="12" t="s">
        <v>1493</v>
      </c>
      <c r="C1069" s="11">
        <v>1</v>
      </c>
      <c r="D1069" s="33">
        <f t="shared" si="18"/>
        <v>4667.3640000000005</v>
      </c>
      <c r="E1069" s="39">
        <v>5185.96</v>
      </c>
      <c r="F1069" s="40">
        <v>0.9</v>
      </c>
    </row>
    <row r="1070" spans="1:6" s="38" customFormat="1" ht="12" thickBot="1" x14ac:dyDescent="0.25">
      <c r="A1070" s="50"/>
      <c r="B1070" s="12" t="s">
        <v>1494</v>
      </c>
      <c r="C1070" s="11">
        <v>1</v>
      </c>
      <c r="D1070" s="33">
        <f t="shared" si="18"/>
        <v>4667.3640000000005</v>
      </c>
      <c r="E1070" s="39">
        <v>5185.96</v>
      </c>
      <c r="F1070" s="40">
        <v>0.9</v>
      </c>
    </row>
    <row r="1071" spans="1:6" s="38" customFormat="1" ht="12" thickBot="1" x14ac:dyDescent="0.25">
      <c r="A1071" s="50"/>
      <c r="B1071" s="12" t="s">
        <v>1495</v>
      </c>
      <c r="C1071" s="11">
        <v>1</v>
      </c>
      <c r="D1071" s="33">
        <f t="shared" si="18"/>
        <v>4667.3640000000005</v>
      </c>
      <c r="E1071" s="39">
        <v>5185.96</v>
      </c>
      <c r="F1071" s="40">
        <v>0.9</v>
      </c>
    </row>
    <row r="1072" spans="1:6" s="38" customFormat="1" ht="12" thickBot="1" x14ac:dyDescent="0.25">
      <c r="A1072" s="50"/>
      <c r="B1072" s="12" t="s">
        <v>1496</v>
      </c>
      <c r="C1072" s="11">
        <v>1</v>
      </c>
      <c r="D1072" s="33">
        <f t="shared" si="18"/>
        <v>8918.01</v>
      </c>
      <c r="E1072" s="39">
        <v>9908.9</v>
      </c>
      <c r="F1072" s="40">
        <v>0.9</v>
      </c>
    </row>
    <row r="1073" spans="1:6" s="38" customFormat="1" ht="12" thickBot="1" x14ac:dyDescent="0.25">
      <c r="A1073" s="50"/>
      <c r="B1073" s="12" t="s">
        <v>1497</v>
      </c>
      <c r="C1073" s="11">
        <v>19</v>
      </c>
      <c r="D1073" s="33">
        <f t="shared" si="18"/>
        <v>463.99499999999995</v>
      </c>
      <c r="E1073" s="39">
        <v>515.54999999999995</v>
      </c>
      <c r="F1073" s="40">
        <v>0.9</v>
      </c>
    </row>
    <row r="1074" spans="1:6" s="38" customFormat="1" ht="12" thickBot="1" x14ac:dyDescent="0.25">
      <c r="A1074" s="50"/>
      <c r="B1074" s="12" t="s">
        <v>1498</v>
      </c>
      <c r="C1074" s="11">
        <v>5</v>
      </c>
      <c r="D1074" s="33">
        <f t="shared" si="18"/>
        <v>849.78000000000009</v>
      </c>
      <c r="E1074" s="39">
        <v>944.2</v>
      </c>
      <c r="F1074" s="40">
        <v>0.9</v>
      </c>
    </row>
    <row r="1075" spans="1:6" s="38" customFormat="1" ht="12" thickBot="1" x14ac:dyDescent="0.25">
      <c r="A1075" s="50"/>
      <c r="B1075" s="12" t="s">
        <v>1499</v>
      </c>
      <c r="C1075" s="11">
        <v>73</v>
      </c>
      <c r="D1075" s="33">
        <f t="shared" si="18"/>
        <v>768.06899999999996</v>
      </c>
      <c r="E1075" s="39">
        <v>853.41</v>
      </c>
      <c r="F1075" s="40">
        <v>0.9</v>
      </c>
    </row>
    <row r="1076" spans="1:6" s="38" customFormat="1" ht="12" thickBot="1" x14ac:dyDescent="0.25">
      <c r="A1076" s="50"/>
      <c r="B1076" s="12" t="s">
        <v>1500</v>
      </c>
      <c r="C1076" s="11">
        <v>98</v>
      </c>
      <c r="D1076" s="33">
        <f t="shared" si="18"/>
        <v>961.83900000000006</v>
      </c>
      <c r="E1076" s="39">
        <v>1068.71</v>
      </c>
      <c r="F1076" s="40">
        <v>0.9</v>
      </c>
    </row>
    <row r="1077" spans="1:6" s="38" customFormat="1" ht="12" thickBot="1" x14ac:dyDescent="0.25">
      <c r="A1077" s="50"/>
      <c r="B1077" s="12" t="s">
        <v>1501</v>
      </c>
      <c r="C1077" s="11">
        <v>45</v>
      </c>
      <c r="D1077" s="33">
        <f t="shared" si="18"/>
        <v>815.93100000000004</v>
      </c>
      <c r="E1077" s="39">
        <v>906.59</v>
      </c>
      <c r="F1077" s="40">
        <v>0.9</v>
      </c>
    </row>
    <row r="1078" spans="1:6" s="38" customFormat="1" ht="12" thickBot="1" x14ac:dyDescent="0.25">
      <c r="A1078" s="50"/>
      <c r="B1078" s="12" t="s">
        <v>1502</v>
      </c>
      <c r="C1078" s="11">
        <v>10</v>
      </c>
      <c r="D1078" s="33">
        <f t="shared" si="18"/>
        <v>10489.743</v>
      </c>
      <c r="E1078" s="39">
        <v>11655.27</v>
      </c>
      <c r="F1078" s="40">
        <v>0.9</v>
      </c>
    </row>
    <row r="1079" spans="1:6" s="38" customFormat="1" ht="12" thickBot="1" x14ac:dyDescent="0.25">
      <c r="A1079" s="50"/>
      <c r="B1079" s="12" t="s">
        <v>1503</v>
      </c>
      <c r="C1079" s="11">
        <v>1</v>
      </c>
      <c r="D1079" s="33">
        <f t="shared" si="18"/>
        <v>352.52100000000002</v>
      </c>
      <c r="E1079" s="39">
        <v>391.69</v>
      </c>
      <c r="F1079" s="40">
        <v>0.9</v>
      </c>
    </row>
    <row r="1080" spans="1:6" s="38" customFormat="1" ht="12" thickBot="1" x14ac:dyDescent="0.25">
      <c r="A1080" s="50"/>
      <c r="B1080" s="12" t="s">
        <v>1504</v>
      </c>
      <c r="C1080" s="11">
        <v>30</v>
      </c>
      <c r="D1080" s="33">
        <f t="shared" si="18"/>
        <v>2900.6909999999998</v>
      </c>
      <c r="E1080" s="39">
        <v>3222.99</v>
      </c>
      <c r="F1080" s="40">
        <v>0.9</v>
      </c>
    </row>
    <row r="1081" spans="1:6" s="38" customFormat="1" ht="12" thickBot="1" x14ac:dyDescent="0.25">
      <c r="A1081" s="50"/>
      <c r="B1081" s="12" t="s">
        <v>1505</v>
      </c>
      <c r="C1081" s="11">
        <v>42</v>
      </c>
      <c r="D1081" s="33">
        <f t="shared" si="18"/>
        <v>4745.5739999999996</v>
      </c>
      <c r="E1081" s="39">
        <v>5272.86</v>
      </c>
      <c r="F1081" s="40">
        <v>0.9</v>
      </c>
    </row>
    <row r="1082" spans="1:6" s="38" customFormat="1" ht="12" thickBot="1" x14ac:dyDescent="0.25">
      <c r="A1082" s="50"/>
      <c r="B1082" s="12" t="s">
        <v>1506</v>
      </c>
      <c r="C1082" s="11">
        <v>53</v>
      </c>
      <c r="D1082" s="33">
        <f t="shared" si="18"/>
        <v>5988.1409999999996</v>
      </c>
      <c r="E1082" s="39">
        <v>6653.49</v>
      </c>
      <c r="F1082" s="40">
        <v>0.9</v>
      </c>
    </row>
    <row r="1083" spans="1:6" s="38" customFormat="1" ht="12" thickBot="1" x14ac:dyDescent="0.25">
      <c r="A1083" s="50"/>
      <c r="B1083" s="12" t="s">
        <v>1507</v>
      </c>
      <c r="C1083" s="11">
        <v>2</v>
      </c>
      <c r="D1083" s="33">
        <f t="shared" si="18"/>
        <v>61.866</v>
      </c>
      <c r="E1083" s="39">
        <v>68.739999999999995</v>
      </c>
      <c r="F1083" s="40">
        <v>0.9</v>
      </c>
    </row>
    <row r="1084" spans="1:6" s="38" customFormat="1" ht="12" thickBot="1" x14ac:dyDescent="0.25">
      <c r="A1084" s="50"/>
      <c r="B1084" s="12" t="s">
        <v>1508</v>
      </c>
      <c r="C1084" s="11">
        <v>3</v>
      </c>
      <c r="D1084" s="33">
        <f t="shared" si="18"/>
        <v>248.04900000000001</v>
      </c>
      <c r="E1084" s="39">
        <v>275.61</v>
      </c>
      <c r="F1084" s="40">
        <v>0.9</v>
      </c>
    </row>
    <row r="1085" spans="1:6" s="38" customFormat="1" ht="12" thickBot="1" x14ac:dyDescent="0.25">
      <c r="A1085" s="50"/>
      <c r="B1085" s="12" t="s">
        <v>1509</v>
      </c>
      <c r="C1085" s="11">
        <v>39</v>
      </c>
      <c r="D1085" s="33">
        <f t="shared" si="18"/>
        <v>7006.59</v>
      </c>
      <c r="E1085" s="39">
        <v>7785.1</v>
      </c>
      <c r="F1085" s="40">
        <v>0.9</v>
      </c>
    </row>
    <row r="1086" spans="1:6" s="38" customFormat="1" ht="12" thickBot="1" x14ac:dyDescent="0.25">
      <c r="A1086" s="50"/>
      <c r="B1086" s="12" t="s">
        <v>1510</v>
      </c>
      <c r="C1086" s="11">
        <v>1</v>
      </c>
      <c r="D1086" s="33">
        <f t="shared" si="18"/>
        <v>57.195</v>
      </c>
      <c r="E1086" s="39">
        <v>63.55</v>
      </c>
      <c r="F1086" s="40">
        <v>0.9</v>
      </c>
    </row>
    <row r="1087" spans="1:6" s="38" customFormat="1" ht="12" thickBot="1" x14ac:dyDescent="0.25">
      <c r="A1087" s="50"/>
      <c r="B1087" s="12" t="s">
        <v>1511</v>
      </c>
      <c r="C1087" s="11">
        <v>3</v>
      </c>
      <c r="D1087" s="33">
        <f t="shared" si="18"/>
        <v>321.00300000000004</v>
      </c>
      <c r="E1087" s="39">
        <v>356.67</v>
      </c>
      <c r="F1087" s="40">
        <v>0.9</v>
      </c>
    </row>
    <row r="1088" spans="1:6" s="38" customFormat="1" ht="12" thickBot="1" x14ac:dyDescent="0.25">
      <c r="A1088" s="50"/>
      <c r="B1088" s="12" t="s">
        <v>1512</v>
      </c>
      <c r="C1088" s="11">
        <v>8</v>
      </c>
      <c r="D1088" s="33">
        <f t="shared" si="18"/>
        <v>770.98500000000001</v>
      </c>
      <c r="E1088" s="39">
        <v>856.65</v>
      </c>
      <c r="F1088" s="40">
        <v>0.9</v>
      </c>
    </row>
    <row r="1089" spans="1:6" s="38" customFormat="1" ht="12" thickBot="1" x14ac:dyDescent="0.25">
      <c r="A1089" s="50"/>
      <c r="B1089" s="12" t="s">
        <v>1513</v>
      </c>
      <c r="C1089" s="11">
        <v>6</v>
      </c>
      <c r="D1089" s="33">
        <f t="shared" si="18"/>
        <v>9050.49</v>
      </c>
      <c r="E1089" s="39">
        <v>10056.1</v>
      </c>
      <c r="F1089" s="40">
        <v>0.9</v>
      </c>
    </row>
    <row r="1090" spans="1:6" s="38" customFormat="1" ht="12" thickBot="1" x14ac:dyDescent="0.25">
      <c r="A1090" s="50"/>
      <c r="B1090" s="12" t="s">
        <v>1514</v>
      </c>
      <c r="C1090" s="11">
        <v>1</v>
      </c>
      <c r="D1090" s="33">
        <f t="shared" si="18"/>
        <v>1132.2629999999999</v>
      </c>
      <c r="E1090" s="39">
        <v>1258.07</v>
      </c>
      <c r="F1090" s="40">
        <v>0.9</v>
      </c>
    </row>
    <row r="1091" spans="1:6" s="38" customFormat="1" ht="12" thickBot="1" x14ac:dyDescent="0.25">
      <c r="A1091" s="50"/>
      <c r="B1091" s="12" t="s">
        <v>1515</v>
      </c>
      <c r="C1091" s="11">
        <v>2</v>
      </c>
      <c r="D1091" s="33">
        <f t="shared" si="18"/>
        <v>3536.8560000000002</v>
      </c>
      <c r="E1091" s="39">
        <v>3929.84</v>
      </c>
      <c r="F1091" s="40">
        <v>0.9</v>
      </c>
    </row>
    <row r="1092" spans="1:6" s="38" customFormat="1" ht="12" thickBot="1" x14ac:dyDescent="0.25">
      <c r="A1092" s="50"/>
      <c r="B1092" s="12" t="s">
        <v>1516</v>
      </c>
      <c r="C1092" s="11">
        <v>2</v>
      </c>
      <c r="D1092" s="33">
        <f t="shared" si="18"/>
        <v>2132.6219999999998</v>
      </c>
      <c r="E1092" s="39">
        <v>2369.58</v>
      </c>
      <c r="F1092" s="40">
        <v>0.9</v>
      </c>
    </row>
    <row r="1093" spans="1:6" s="38" customFormat="1" ht="12" thickBot="1" x14ac:dyDescent="0.25">
      <c r="A1093" s="50"/>
      <c r="B1093" s="12" t="s">
        <v>1517</v>
      </c>
      <c r="C1093" s="11">
        <v>2</v>
      </c>
      <c r="D1093" s="33">
        <f t="shared" si="18"/>
        <v>2132.6219999999998</v>
      </c>
      <c r="E1093" s="39">
        <v>2369.58</v>
      </c>
      <c r="F1093" s="40">
        <v>0.9</v>
      </c>
    </row>
    <row r="1094" spans="1:6" s="38" customFormat="1" ht="12" thickBot="1" x14ac:dyDescent="0.25">
      <c r="A1094" s="50"/>
      <c r="B1094" s="12" t="s">
        <v>1518</v>
      </c>
      <c r="C1094" s="11">
        <v>1</v>
      </c>
      <c r="D1094" s="33">
        <f t="shared" si="18"/>
        <v>1525.6350000000002</v>
      </c>
      <c r="E1094" s="39">
        <v>1695.15</v>
      </c>
      <c r="F1094" s="40">
        <v>0.9</v>
      </c>
    </row>
    <row r="1095" spans="1:6" s="38" customFormat="1" ht="12" thickBot="1" x14ac:dyDescent="0.25">
      <c r="A1095" s="50"/>
      <c r="B1095" s="12" t="s">
        <v>1519</v>
      </c>
      <c r="C1095" s="11">
        <v>1</v>
      </c>
      <c r="D1095" s="33">
        <f t="shared" si="18"/>
        <v>1529.136</v>
      </c>
      <c r="E1095" s="39">
        <v>1699.04</v>
      </c>
      <c r="F1095" s="40">
        <v>0.9</v>
      </c>
    </row>
    <row r="1096" spans="1:6" s="38" customFormat="1" ht="12" thickBot="1" x14ac:dyDescent="0.25">
      <c r="A1096" s="50"/>
      <c r="B1096" s="12" t="s">
        <v>1520</v>
      </c>
      <c r="C1096" s="11">
        <v>23</v>
      </c>
      <c r="D1096" s="33">
        <f t="shared" si="18"/>
        <v>27188.829000000002</v>
      </c>
      <c r="E1096" s="39">
        <v>30209.81</v>
      </c>
      <c r="F1096" s="40">
        <v>0.9</v>
      </c>
    </row>
    <row r="1097" spans="1:6" s="38" customFormat="1" ht="12" thickBot="1" x14ac:dyDescent="0.25">
      <c r="A1097" s="50"/>
      <c r="B1097" s="12" t="s">
        <v>1521</v>
      </c>
      <c r="C1097" s="11">
        <v>1</v>
      </c>
      <c r="D1097" s="33">
        <f t="shared" si="18"/>
        <v>2094.0929999999998</v>
      </c>
      <c r="E1097" s="39">
        <v>2326.77</v>
      </c>
      <c r="F1097" s="40">
        <v>0.9</v>
      </c>
    </row>
    <row r="1098" spans="1:6" s="38" customFormat="1" ht="12" thickBot="1" x14ac:dyDescent="0.25">
      <c r="A1098" s="50"/>
      <c r="B1098" s="12" t="s">
        <v>1522</v>
      </c>
      <c r="C1098" s="11">
        <v>1</v>
      </c>
      <c r="D1098" s="33">
        <f t="shared" si="18"/>
        <v>1693.134</v>
      </c>
      <c r="E1098" s="39">
        <v>1881.26</v>
      </c>
      <c r="F1098" s="40">
        <v>0.9</v>
      </c>
    </row>
    <row r="1099" spans="1:6" s="38" customFormat="1" ht="12" thickBot="1" x14ac:dyDescent="0.25">
      <c r="A1099" s="50"/>
      <c r="B1099" s="12" t="s">
        <v>1523</v>
      </c>
      <c r="C1099" s="11">
        <v>2</v>
      </c>
      <c r="D1099" s="33">
        <f t="shared" ref="D1099:D1162" si="19">E1099*F1099</f>
        <v>4422.2310000000007</v>
      </c>
      <c r="E1099" s="39">
        <v>4913.59</v>
      </c>
      <c r="F1099" s="40">
        <v>0.9</v>
      </c>
    </row>
    <row r="1100" spans="1:6" s="38" customFormat="1" ht="12" thickBot="1" x14ac:dyDescent="0.25">
      <c r="A1100" s="50"/>
      <c r="B1100" s="12" t="s">
        <v>1524</v>
      </c>
      <c r="C1100" s="11">
        <v>1</v>
      </c>
      <c r="D1100" s="33">
        <f t="shared" si="19"/>
        <v>2053.2420000000002</v>
      </c>
      <c r="E1100" s="39">
        <v>2281.38</v>
      </c>
      <c r="F1100" s="40">
        <v>0.9</v>
      </c>
    </row>
    <row r="1101" spans="1:6" s="38" customFormat="1" ht="12" thickBot="1" x14ac:dyDescent="0.25">
      <c r="A1101" s="50"/>
      <c r="B1101" s="12" t="s">
        <v>1525</v>
      </c>
      <c r="C1101" s="11">
        <v>1</v>
      </c>
      <c r="D1101" s="33">
        <f t="shared" si="19"/>
        <v>2670.732</v>
      </c>
      <c r="E1101" s="39">
        <v>2967.48</v>
      </c>
      <c r="F1101" s="40">
        <v>0.9</v>
      </c>
    </row>
    <row r="1102" spans="1:6" s="38" customFormat="1" ht="12" thickBot="1" x14ac:dyDescent="0.25">
      <c r="A1102" s="50"/>
      <c r="B1102" s="12" t="s">
        <v>1526</v>
      </c>
      <c r="C1102" s="11">
        <v>2</v>
      </c>
      <c r="D1102" s="33">
        <f t="shared" si="19"/>
        <v>3768.5610000000001</v>
      </c>
      <c r="E1102" s="39">
        <v>4187.29</v>
      </c>
      <c r="F1102" s="40">
        <v>0.9</v>
      </c>
    </row>
    <row r="1103" spans="1:6" s="38" customFormat="1" ht="12" thickBot="1" x14ac:dyDescent="0.25">
      <c r="A1103" s="50"/>
      <c r="B1103" s="12" t="s">
        <v>1527</v>
      </c>
      <c r="C1103" s="11">
        <v>78</v>
      </c>
      <c r="D1103" s="33">
        <f t="shared" si="19"/>
        <v>68937.705000000002</v>
      </c>
      <c r="E1103" s="39">
        <v>76597.45</v>
      </c>
      <c r="F1103" s="40">
        <v>0.9</v>
      </c>
    </row>
    <row r="1104" spans="1:6" s="38" customFormat="1" ht="12" thickBot="1" x14ac:dyDescent="0.25">
      <c r="A1104" s="50"/>
      <c r="B1104" s="12" t="s">
        <v>1528</v>
      </c>
      <c r="C1104" s="11">
        <v>30</v>
      </c>
      <c r="D1104" s="33">
        <f t="shared" si="19"/>
        <v>29972.79</v>
      </c>
      <c r="E1104" s="39">
        <v>33303.1</v>
      </c>
      <c r="F1104" s="40">
        <v>0.9</v>
      </c>
    </row>
    <row r="1105" spans="1:6" s="38" customFormat="1" ht="12" thickBot="1" x14ac:dyDescent="0.25">
      <c r="A1105" s="50"/>
      <c r="B1105" s="12" t="s">
        <v>1529</v>
      </c>
      <c r="C1105" s="11">
        <v>26</v>
      </c>
      <c r="D1105" s="33">
        <f t="shared" si="19"/>
        <v>43261.083000000006</v>
      </c>
      <c r="E1105" s="39">
        <v>48067.87</v>
      </c>
      <c r="F1105" s="40">
        <v>0.9</v>
      </c>
    </row>
    <row r="1106" spans="1:6" s="38" customFormat="1" ht="12" thickBot="1" x14ac:dyDescent="0.25">
      <c r="A1106" s="50"/>
      <c r="B1106" s="12" t="s">
        <v>1530</v>
      </c>
      <c r="C1106" s="11">
        <v>30</v>
      </c>
      <c r="D1106" s="33">
        <f t="shared" si="19"/>
        <v>26709.075000000001</v>
      </c>
      <c r="E1106" s="39">
        <v>29676.75</v>
      </c>
      <c r="F1106" s="40">
        <v>0.9</v>
      </c>
    </row>
    <row r="1107" spans="1:6" s="38" customFormat="1" ht="12" thickBot="1" x14ac:dyDescent="0.25">
      <c r="A1107" s="50"/>
      <c r="B1107" s="12" t="s">
        <v>1531</v>
      </c>
      <c r="C1107" s="11">
        <v>1</v>
      </c>
      <c r="D1107" s="33">
        <f t="shared" si="19"/>
        <v>1729.3230000000001</v>
      </c>
      <c r="E1107" s="39">
        <v>1921.47</v>
      </c>
      <c r="F1107" s="40">
        <v>0.9</v>
      </c>
    </row>
    <row r="1108" spans="1:6" s="38" customFormat="1" ht="12" thickBot="1" x14ac:dyDescent="0.25">
      <c r="A1108" s="50"/>
      <c r="B1108" s="12" t="s">
        <v>1532</v>
      </c>
      <c r="C1108" s="11">
        <v>1</v>
      </c>
      <c r="D1108" s="33">
        <f t="shared" si="19"/>
        <v>5106.2579999999998</v>
      </c>
      <c r="E1108" s="39">
        <v>5673.62</v>
      </c>
      <c r="F1108" s="40">
        <v>0.9</v>
      </c>
    </row>
    <row r="1109" spans="1:6" s="38" customFormat="1" ht="12" thickBot="1" x14ac:dyDescent="0.25">
      <c r="A1109" s="50"/>
      <c r="B1109" s="12" t="s">
        <v>1533</v>
      </c>
      <c r="C1109" s="11">
        <v>2</v>
      </c>
      <c r="D1109" s="33">
        <f t="shared" si="19"/>
        <v>4102.9830000000002</v>
      </c>
      <c r="E1109" s="39">
        <v>4558.87</v>
      </c>
      <c r="F1109" s="40">
        <v>0.9</v>
      </c>
    </row>
    <row r="1110" spans="1:6" s="38" customFormat="1" ht="12" thickBot="1" x14ac:dyDescent="0.25">
      <c r="A1110" s="50"/>
      <c r="B1110" s="12" t="s">
        <v>1534</v>
      </c>
      <c r="C1110" s="11">
        <v>1</v>
      </c>
      <c r="D1110" s="33">
        <f t="shared" si="19"/>
        <v>1139.8500000000001</v>
      </c>
      <c r="E1110" s="39">
        <v>1266.5</v>
      </c>
      <c r="F1110" s="40">
        <v>0.9</v>
      </c>
    </row>
    <row r="1111" spans="1:6" s="38" customFormat="1" ht="12" thickBot="1" x14ac:dyDescent="0.25">
      <c r="A1111" s="50"/>
      <c r="B1111" s="12" t="s">
        <v>1535</v>
      </c>
      <c r="C1111" s="11">
        <v>1</v>
      </c>
      <c r="D1111" s="33">
        <f t="shared" si="19"/>
        <v>1367.4690000000001</v>
      </c>
      <c r="E1111" s="39">
        <v>1519.41</v>
      </c>
      <c r="F1111" s="40">
        <v>0.9</v>
      </c>
    </row>
    <row r="1112" spans="1:6" s="38" customFormat="1" ht="12" thickBot="1" x14ac:dyDescent="0.25">
      <c r="A1112" s="50"/>
      <c r="B1112" s="12" t="s">
        <v>1536</v>
      </c>
      <c r="C1112" s="11">
        <v>3</v>
      </c>
      <c r="D1112" s="33">
        <f t="shared" si="19"/>
        <v>8329.6980000000003</v>
      </c>
      <c r="E1112" s="39">
        <v>9255.2199999999993</v>
      </c>
      <c r="F1112" s="40">
        <v>0.9</v>
      </c>
    </row>
    <row r="1113" spans="1:6" s="38" customFormat="1" ht="12" thickBot="1" x14ac:dyDescent="0.25">
      <c r="A1113" s="50"/>
      <c r="B1113" s="12" t="s">
        <v>1537</v>
      </c>
      <c r="C1113" s="11">
        <v>1</v>
      </c>
      <c r="D1113" s="33">
        <f t="shared" si="19"/>
        <v>1691.3879999999999</v>
      </c>
      <c r="E1113" s="39">
        <v>1879.32</v>
      </c>
      <c r="F1113" s="40">
        <v>0.9</v>
      </c>
    </row>
    <row r="1114" spans="1:6" s="38" customFormat="1" ht="12" thickBot="1" x14ac:dyDescent="0.25">
      <c r="A1114" s="50"/>
      <c r="B1114" s="12" t="s">
        <v>1538</v>
      </c>
      <c r="C1114" s="11">
        <v>1</v>
      </c>
      <c r="D1114" s="33">
        <f t="shared" si="19"/>
        <v>3876.5340000000001</v>
      </c>
      <c r="E1114" s="39">
        <v>4307.26</v>
      </c>
      <c r="F1114" s="40">
        <v>0.9</v>
      </c>
    </row>
    <row r="1115" spans="1:6" s="38" customFormat="1" ht="12" thickBot="1" x14ac:dyDescent="0.25">
      <c r="A1115" s="50"/>
      <c r="B1115" s="12" t="s">
        <v>1539</v>
      </c>
      <c r="C1115" s="11">
        <v>1</v>
      </c>
      <c r="D1115" s="33">
        <f t="shared" si="19"/>
        <v>1432.836</v>
      </c>
      <c r="E1115" s="39">
        <v>1592.04</v>
      </c>
      <c r="F1115" s="40">
        <v>0.9</v>
      </c>
    </row>
    <row r="1116" spans="1:6" s="38" customFormat="1" ht="12" thickBot="1" x14ac:dyDescent="0.25">
      <c r="A1116" s="50"/>
      <c r="B1116" s="12" t="s">
        <v>1540</v>
      </c>
      <c r="C1116" s="11">
        <v>7</v>
      </c>
      <c r="D1116" s="33">
        <f t="shared" si="19"/>
        <v>3256.1190000000001</v>
      </c>
      <c r="E1116" s="39">
        <v>3617.91</v>
      </c>
      <c r="F1116" s="40">
        <v>0.9</v>
      </c>
    </row>
    <row r="1117" spans="1:6" s="38" customFormat="1" ht="12" thickBot="1" x14ac:dyDescent="0.25">
      <c r="A1117" s="50"/>
      <c r="B1117" s="12" t="s">
        <v>1541</v>
      </c>
      <c r="C1117" s="11">
        <v>4</v>
      </c>
      <c r="D1117" s="33">
        <f t="shared" si="19"/>
        <v>12419.838</v>
      </c>
      <c r="E1117" s="39">
        <v>13799.82</v>
      </c>
      <c r="F1117" s="40">
        <v>0.9</v>
      </c>
    </row>
    <row r="1118" spans="1:6" s="38" customFormat="1" ht="12" thickBot="1" x14ac:dyDescent="0.25">
      <c r="A1118" s="50"/>
      <c r="B1118" s="12" t="s">
        <v>1542</v>
      </c>
      <c r="C1118" s="11">
        <v>9</v>
      </c>
      <c r="D1118" s="33">
        <f t="shared" si="19"/>
        <v>16197.741000000002</v>
      </c>
      <c r="E1118" s="39">
        <v>17997.490000000002</v>
      </c>
      <c r="F1118" s="40">
        <v>0.9</v>
      </c>
    </row>
    <row r="1119" spans="1:6" s="38" customFormat="1" ht="12" thickBot="1" x14ac:dyDescent="0.25">
      <c r="A1119" s="50"/>
      <c r="B1119" s="12" t="s">
        <v>1543</v>
      </c>
      <c r="C1119" s="11">
        <v>1</v>
      </c>
      <c r="D1119" s="33">
        <f t="shared" si="19"/>
        <v>1745.0820000000001</v>
      </c>
      <c r="E1119" s="39">
        <v>1938.98</v>
      </c>
      <c r="F1119" s="40">
        <v>0.9</v>
      </c>
    </row>
    <row r="1120" spans="1:6" s="38" customFormat="1" ht="12" thickBot="1" x14ac:dyDescent="0.25">
      <c r="A1120" s="50"/>
      <c r="B1120" s="12" t="s">
        <v>1544</v>
      </c>
      <c r="C1120" s="11">
        <v>1</v>
      </c>
      <c r="D1120" s="33">
        <f t="shared" si="19"/>
        <v>1344.7079999999999</v>
      </c>
      <c r="E1120" s="39">
        <v>1494.12</v>
      </c>
      <c r="F1120" s="40">
        <v>0.9</v>
      </c>
    </row>
    <row r="1121" spans="1:6" s="38" customFormat="1" ht="12" thickBot="1" x14ac:dyDescent="0.25">
      <c r="A1121" s="50"/>
      <c r="B1121" s="12" t="s">
        <v>1545</v>
      </c>
      <c r="C1121" s="11">
        <v>10</v>
      </c>
      <c r="D1121" s="33">
        <f t="shared" si="19"/>
        <v>11821.031999999999</v>
      </c>
      <c r="E1121" s="39">
        <v>13134.48</v>
      </c>
      <c r="F1121" s="40">
        <v>0.9</v>
      </c>
    </row>
    <row r="1122" spans="1:6" s="38" customFormat="1" ht="12" thickBot="1" x14ac:dyDescent="0.25">
      <c r="A1122" s="50"/>
      <c r="B1122" s="12" t="s">
        <v>1546</v>
      </c>
      <c r="C1122" s="11">
        <v>30</v>
      </c>
      <c r="D1122" s="33">
        <f t="shared" si="19"/>
        <v>26709.075000000001</v>
      </c>
      <c r="E1122" s="39">
        <v>29676.75</v>
      </c>
      <c r="F1122" s="40">
        <v>0.9</v>
      </c>
    </row>
    <row r="1123" spans="1:6" s="38" customFormat="1" ht="12" thickBot="1" x14ac:dyDescent="0.25">
      <c r="A1123" s="50"/>
      <c r="B1123" s="12" t="s">
        <v>1547</v>
      </c>
      <c r="C1123" s="11">
        <v>3</v>
      </c>
      <c r="D1123" s="33">
        <f t="shared" si="19"/>
        <v>115.56</v>
      </c>
      <c r="E1123" s="39">
        <v>128.4</v>
      </c>
      <c r="F1123" s="40">
        <v>0.9</v>
      </c>
    </row>
    <row r="1124" spans="1:6" s="38" customFormat="1" ht="12" thickBot="1" x14ac:dyDescent="0.25">
      <c r="A1124" s="50"/>
      <c r="B1124" s="12" t="s">
        <v>1548</v>
      </c>
      <c r="C1124" s="11">
        <v>1</v>
      </c>
      <c r="D1124" s="33">
        <f t="shared" si="19"/>
        <v>1367.4690000000001</v>
      </c>
      <c r="E1124" s="39">
        <v>1519.41</v>
      </c>
      <c r="F1124" s="40">
        <v>0.9</v>
      </c>
    </row>
    <row r="1125" spans="1:6" s="38" customFormat="1" ht="12" thickBot="1" x14ac:dyDescent="0.25">
      <c r="A1125" s="50"/>
      <c r="B1125" s="12" t="s">
        <v>1549</v>
      </c>
      <c r="C1125" s="11">
        <v>1</v>
      </c>
      <c r="D1125" s="33">
        <f t="shared" si="19"/>
        <v>1367.4690000000001</v>
      </c>
      <c r="E1125" s="39">
        <v>1519.41</v>
      </c>
      <c r="F1125" s="40">
        <v>0.9</v>
      </c>
    </row>
    <row r="1126" spans="1:6" s="38" customFormat="1" ht="12" thickBot="1" x14ac:dyDescent="0.25">
      <c r="A1126" s="50"/>
      <c r="B1126" s="12" t="s">
        <v>1550</v>
      </c>
      <c r="C1126" s="11">
        <v>1</v>
      </c>
      <c r="D1126" s="33">
        <f t="shared" si="19"/>
        <v>1530.306</v>
      </c>
      <c r="E1126" s="39">
        <v>1700.34</v>
      </c>
      <c r="F1126" s="40">
        <v>0.9</v>
      </c>
    </row>
    <row r="1127" spans="1:6" s="38" customFormat="1" ht="12" thickBot="1" x14ac:dyDescent="0.25">
      <c r="A1127" s="50"/>
      <c r="B1127" s="12" t="s">
        <v>1551</v>
      </c>
      <c r="C1127" s="11">
        <v>1</v>
      </c>
      <c r="D1127" s="33">
        <f t="shared" si="19"/>
        <v>1374.471</v>
      </c>
      <c r="E1127" s="39">
        <v>1527.19</v>
      </c>
      <c r="F1127" s="40">
        <v>0.9</v>
      </c>
    </row>
    <row r="1128" spans="1:6" s="38" customFormat="1" ht="12" thickBot="1" x14ac:dyDescent="0.25">
      <c r="A1128" s="50"/>
      <c r="B1128" s="12" t="s">
        <v>1552</v>
      </c>
      <c r="C1128" s="11">
        <v>1</v>
      </c>
      <c r="D1128" s="33">
        <f t="shared" si="19"/>
        <v>2147.7960000000003</v>
      </c>
      <c r="E1128" s="39">
        <v>2386.44</v>
      </c>
      <c r="F1128" s="40">
        <v>0.9</v>
      </c>
    </row>
    <row r="1129" spans="1:6" s="38" customFormat="1" ht="12" thickBot="1" x14ac:dyDescent="0.25">
      <c r="A1129" s="50"/>
      <c r="B1129" s="12" t="s">
        <v>1553</v>
      </c>
      <c r="C1129" s="11">
        <v>3</v>
      </c>
      <c r="D1129" s="33">
        <f t="shared" si="19"/>
        <v>7229.5379999999996</v>
      </c>
      <c r="E1129" s="39">
        <v>8032.82</v>
      </c>
      <c r="F1129" s="40">
        <v>0.9</v>
      </c>
    </row>
    <row r="1130" spans="1:6" s="38" customFormat="1" ht="12" thickBot="1" x14ac:dyDescent="0.25">
      <c r="A1130" s="50"/>
      <c r="B1130" s="12" t="s">
        <v>1554</v>
      </c>
      <c r="C1130" s="11">
        <v>2</v>
      </c>
      <c r="D1130" s="33">
        <f t="shared" si="19"/>
        <v>5471.0370000000003</v>
      </c>
      <c r="E1130" s="39">
        <v>6078.93</v>
      </c>
      <c r="F1130" s="40">
        <v>0.9</v>
      </c>
    </row>
    <row r="1131" spans="1:6" s="38" customFormat="1" ht="12" thickBot="1" x14ac:dyDescent="0.25">
      <c r="A1131" s="50"/>
      <c r="B1131" s="12" t="s">
        <v>1555</v>
      </c>
      <c r="C1131" s="11">
        <v>1</v>
      </c>
      <c r="D1131" s="33">
        <f t="shared" si="19"/>
        <v>1367.4690000000001</v>
      </c>
      <c r="E1131" s="39">
        <v>1519.41</v>
      </c>
      <c r="F1131" s="40">
        <v>0.9</v>
      </c>
    </row>
    <row r="1132" spans="1:6" s="38" customFormat="1" ht="12" thickBot="1" x14ac:dyDescent="0.25">
      <c r="A1132" s="50"/>
      <c r="B1132" s="12" t="s">
        <v>1556</v>
      </c>
      <c r="C1132" s="11">
        <v>1</v>
      </c>
      <c r="D1132" s="33">
        <f t="shared" si="19"/>
        <v>1367.4690000000001</v>
      </c>
      <c r="E1132" s="39">
        <v>1519.41</v>
      </c>
      <c r="F1132" s="40">
        <v>0.9</v>
      </c>
    </row>
    <row r="1133" spans="1:6" s="38" customFormat="1" ht="12" thickBot="1" x14ac:dyDescent="0.25">
      <c r="A1133" s="50"/>
      <c r="B1133" s="12" t="s">
        <v>1557</v>
      </c>
      <c r="C1133" s="11">
        <v>1</v>
      </c>
      <c r="D1133" s="33">
        <f t="shared" si="19"/>
        <v>1367.4690000000001</v>
      </c>
      <c r="E1133" s="39">
        <v>1519.41</v>
      </c>
      <c r="F1133" s="40">
        <v>0.9</v>
      </c>
    </row>
    <row r="1134" spans="1:6" s="38" customFormat="1" ht="12" thickBot="1" x14ac:dyDescent="0.25">
      <c r="A1134" s="50"/>
      <c r="B1134" s="12" t="s">
        <v>1558</v>
      </c>
      <c r="C1134" s="11">
        <v>2</v>
      </c>
      <c r="D1134" s="33">
        <f t="shared" si="19"/>
        <v>3885.8670000000002</v>
      </c>
      <c r="E1134" s="39">
        <v>4317.63</v>
      </c>
      <c r="F1134" s="40">
        <v>0.9</v>
      </c>
    </row>
    <row r="1135" spans="1:6" s="38" customFormat="1" ht="12" thickBot="1" x14ac:dyDescent="0.25">
      <c r="A1135" s="50"/>
      <c r="B1135" s="12" t="s">
        <v>1559</v>
      </c>
      <c r="C1135" s="11">
        <v>3</v>
      </c>
      <c r="D1135" s="33">
        <f t="shared" si="19"/>
        <v>4230.8010000000004</v>
      </c>
      <c r="E1135" s="39">
        <v>4700.8900000000003</v>
      </c>
      <c r="F1135" s="40">
        <v>0.9</v>
      </c>
    </row>
    <row r="1136" spans="1:6" s="38" customFormat="1" ht="12" thickBot="1" x14ac:dyDescent="0.25">
      <c r="A1136" s="50"/>
      <c r="B1136" s="12" t="s">
        <v>1560</v>
      </c>
      <c r="C1136" s="11">
        <v>1</v>
      </c>
      <c r="D1136" s="33">
        <f t="shared" si="19"/>
        <v>1344.7079999999999</v>
      </c>
      <c r="E1136" s="39">
        <v>1494.12</v>
      </c>
      <c r="F1136" s="40">
        <v>0.9</v>
      </c>
    </row>
    <row r="1137" spans="1:6" s="38" customFormat="1" ht="12" thickBot="1" x14ac:dyDescent="0.25">
      <c r="A1137" s="50"/>
      <c r="B1137" s="12" t="s">
        <v>1561</v>
      </c>
      <c r="C1137" s="11">
        <v>1</v>
      </c>
      <c r="D1137" s="33">
        <f t="shared" si="19"/>
        <v>2705.1659999999997</v>
      </c>
      <c r="E1137" s="39">
        <v>3005.74</v>
      </c>
      <c r="F1137" s="40">
        <v>0.9</v>
      </c>
    </row>
    <row r="1138" spans="1:6" s="38" customFormat="1" ht="12" thickBot="1" x14ac:dyDescent="0.25">
      <c r="A1138" s="50"/>
      <c r="B1138" s="12" t="s">
        <v>1562</v>
      </c>
      <c r="C1138" s="11">
        <v>65</v>
      </c>
      <c r="D1138" s="33">
        <f t="shared" si="19"/>
        <v>74329.947</v>
      </c>
      <c r="E1138" s="39">
        <v>82588.83</v>
      </c>
      <c r="F1138" s="40">
        <v>0.9</v>
      </c>
    </row>
    <row r="1139" spans="1:6" s="38" customFormat="1" ht="12" thickBot="1" x14ac:dyDescent="0.25">
      <c r="A1139" s="50"/>
      <c r="B1139" s="12" t="s">
        <v>1563</v>
      </c>
      <c r="C1139" s="11">
        <v>2</v>
      </c>
      <c r="D1139" s="33">
        <f t="shared" si="19"/>
        <v>5179.7970000000005</v>
      </c>
      <c r="E1139" s="39">
        <v>5755.33</v>
      </c>
      <c r="F1139" s="40">
        <v>0.9</v>
      </c>
    </row>
    <row r="1140" spans="1:6" s="38" customFormat="1" ht="12" thickBot="1" x14ac:dyDescent="0.25">
      <c r="A1140" s="50"/>
      <c r="B1140" s="12" t="s">
        <v>1564</v>
      </c>
      <c r="C1140" s="11">
        <v>10</v>
      </c>
      <c r="D1140" s="33">
        <f t="shared" si="19"/>
        <v>4651.6049999999996</v>
      </c>
      <c r="E1140" s="39">
        <v>5168.45</v>
      </c>
      <c r="F1140" s="40">
        <v>0.9</v>
      </c>
    </row>
    <row r="1141" spans="1:6" s="38" customFormat="1" ht="12" thickBot="1" x14ac:dyDescent="0.25">
      <c r="A1141" s="50"/>
      <c r="B1141" s="12" t="s">
        <v>1565</v>
      </c>
      <c r="C1141" s="11">
        <v>2</v>
      </c>
      <c r="D1141" s="33">
        <f t="shared" si="19"/>
        <v>2748.357</v>
      </c>
      <c r="E1141" s="39">
        <v>3053.73</v>
      </c>
      <c r="F1141" s="40">
        <v>0.9</v>
      </c>
    </row>
    <row r="1142" spans="1:6" s="38" customFormat="1" ht="12" thickBot="1" x14ac:dyDescent="0.25">
      <c r="A1142" s="50"/>
      <c r="B1142" s="12" t="s">
        <v>1565</v>
      </c>
      <c r="C1142" s="11">
        <v>1</v>
      </c>
      <c r="D1142" s="33">
        <f t="shared" si="19"/>
        <v>1621.3500000000001</v>
      </c>
      <c r="E1142" s="39">
        <v>1801.5</v>
      </c>
      <c r="F1142" s="40">
        <v>0.9</v>
      </c>
    </row>
    <row r="1143" spans="1:6" s="38" customFormat="1" ht="12" thickBot="1" x14ac:dyDescent="0.25">
      <c r="A1143" s="50"/>
      <c r="B1143" s="12" t="s">
        <v>1566</v>
      </c>
      <c r="C1143" s="11">
        <v>1</v>
      </c>
      <c r="D1143" s="33">
        <f t="shared" si="19"/>
        <v>748.80899999999997</v>
      </c>
      <c r="E1143" s="39">
        <v>832.01</v>
      </c>
      <c r="F1143" s="40">
        <v>0.9</v>
      </c>
    </row>
    <row r="1144" spans="1:6" s="38" customFormat="1" ht="12" thickBot="1" x14ac:dyDescent="0.25">
      <c r="A1144" s="50"/>
      <c r="B1144" s="12" t="s">
        <v>1567</v>
      </c>
      <c r="C1144" s="11">
        <v>2</v>
      </c>
      <c r="D1144" s="33">
        <f t="shared" si="19"/>
        <v>3988.0079999999998</v>
      </c>
      <c r="E1144" s="39">
        <v>4431.12</v>
      </c>
      <c r="F1144" s="40">
        <v>0.9</v>
      </c>
    </row>
    <row r="1145" spans="1:6" s="38" customFormat="1" ht="12" thickBot="1" x14ac:dyDescent="0.25">
      <c r="A1145" s="50"/>
      <c r="B1145" s="12" t="s">
        <v>1568</v>
      </c>
      <c r="C1145" s="11">
        <v>1</v>
      </c>
      <c r="D1145" s="33">
        <f t="shared" si="19"/>
        <v>2286.1170000000002</v>
      </c>
      <c r="E1145" s="39">
        <v>2540.13</v>
      </c>
      <c r="F1145" s="40">
        <v>0.9</v>
      </c>
    </row>
    <row r="1146" spans="1:6" s="38" customFormat="1" ht="12" thickBot="1" x14ac:dyDescent="0.25">
      <c r="A1146" s="50"/>
      <c r="B1146" s="12" t="s">
        <v>1569</v>
      </c>
      <c r="C1146" s="11">
        <v>1</v>
      </c>
      <c r="D1146" s="33">
        <f t="shared" si="19"/>
        <v>3420.1259999999997</v>
      </c>
      <c r="E1146" s="39">
        <v>3800.14</v>
      </c>
      <c r="F1146" s="40">
        <v>0.9</v>
      </c>
    </row>
    <row r="1147" spans="1:6" s="38" customFormat="1" ht="12" thickBot="1" x14ac:dyDescent="0.25">
      <c r="A1147" s="50"/>
      <c r="B1147" s="12" t="s">
        <v>1570</v>
      </c>
      <c r="C1147" s="11">
        <v>1</v>
      </c>
      <c r="D1147" s="33">
        <f t="shared" si="19"/>
        <v>3644.8290000000002</v>
      </c>
      <c r="E1147" s="39">
        <v>4049.81</v>
      </c>
      <c r="F1147" s="40">
        <v>0.9</v>
      </c>
    </row>
    <row r="1148" spans="1:6" s="38" customFormat="1" ht="12" thickBot="1" x14ac:dyDescent="0.25">
      <c r="A1148" s="50"/>
      <c r="B1148" s="12" t="s">
        <v>1571</v>
      </c>
      <c r="C1148" s="11">
        <v>2</v>
      </c>
      <c r="D1148" s="33">
        <f t="shared" si="19"/>
        <v>3900.4650000000006</v>
      </c>
      <c r="E1148" s="39">
        <v>4333.8500000000004</v>
      </c>
      <c r="F1148" s="40">
        <v>0.9</v>
      </c>
    </row>
    <row r="1149" spans="1:6" s="38" customFormat="1" ht="12" thickBot="1" x14ac:dyDescent="0.25">
      <c r="A1149" s="50"/>
      <c r="B1149" s="12" t="s">
        <v>1572</v>
      </c>
      <c r="C1149" s="11">
        <v>4</v>
      </c>
      <c r="D1149" s="33">
        <f t="shared" si="19"/>
        <v>5340.8790000000008</v>
      </c>
      <c r="E1149" s="39">
        <v>5934.31</v>
      </c>
      <c r="F1149" s="40">
        <v>0.9</v>
      </c>
    </row>
    <row r="1150" spans="1:6" s="38" customFormat="1" ht="12" thickBot="1" x14ac:dyDescent="0.25">
      <c r="A1150" s="50"/>
      <c r="B1150" s="12" t="s">
        <v>1573</v>
      </c>
      <c r="C1150" s="11">
        <v>17</v>
      </c>
      <c r="D1150" s="33">
        <f t="shared" si="19"/>
        <v>24794.163</v>
      </c>
      <c r="E1150" s="39">
        <v>27549.07</v>
      </c>
      <c r="F1150" s="40">
        <v>0.9</v>
      </c>
    </row>
    <row r="1151" spans="1:6" s="38" customFormat="1" ht="12" thickBot="1" x14ac:dyDescent="0.25">
      <c r="A1151" s="50"/>
      <c r="B1151" s="12" t="s">
        <v>1574</v>
      </c>
      <c r="C1151" s="11">
        <v>1</v>
      </c>
      <c r="D1151" s="33">
        <f t="shared" si="19"/>
        <v>1380.3030000000001</v>
      </c>
      <c r="E1151" s="39">
        <v>1533.67</v>
      </c>
      <c r="F1151" s="40">
        <v>0.9</v>
      </c>
    </row>
    <row r="1152" spans="1:6" s="38" customFormat="1" ht="12" thickBot="1" x14ac:dyDescent="0.25">
      <c r="A1152" s="50"/>
      <c r="B1152" s="12" t="s">
        <v>1575</v>
      </c>
      <c r="C1152" s="11">
        <v>1</v>
      </c>
      <c r="D1152" s="33">
        <f t="shared" si="19"/>
        <v>1527.3809999999999</v>
      </c>
      <c r="E1152" s="39">
        <v>1697.09</v>
      </c>
      <c r="F1152" s="40">
        <v>0.9</v>
      </c>
    </row>
    <row r="1153" spans="1:6" s="38" customFormat="1" ht="12" thickBot="1" x14ac:dyDescent="0.25">
      <c r="A1153" s="50"/>
      <c r="B1153" s="12" t="s">
        <v>1576</v>
      </c>
      <c r="C1153" s="11">
        <v>1</v>
      </c>
      <c r="D1153" s="33">
        <f t="shared" si="19"/>
        <v>3246.7860000000001</v>
      </c>
      <c r="E1153" s="39">
        <v>3607.54</v>
      </c>
      <c r="F1153" s="40">
        <v>0.9</v>
      </c>
    </row>
    <row r="1154" spans="1:6" s="38" customFormat="1" ht="12" thickBot="1" x14ac:dyDescent="0.25">
      <c r="A1154" s="50"/>
      <c r="B1154" s="12" t="s">
        <v>1577</v>
      </c>
      <c r="C1154" s="11">
        <v>11</v>
      </c>
      <c r="D1154" s="33">
        <f t="shared" si="19"/>
        <v>5116.7610000000004</v>
      </c>
      <c r="E1154" s="39">
        <v>5685.29</v>
      </c>
      <c r="F1154" s="40">
        <v>0.9</v>
      </c>
    </row>
    <row r="1155" spans="1:6" s="38" customFormat="1" ht="12" thickBot="1" x14ac:dyDescent="0.25">
      <c r="A1155" s="50"/>
      <c r="B1155" s="12" t="s">
        <v>1578</v>
      </c>
      <c r="C1155" s="11">
        <v>1</v>
      </c>
      <c r="D1155" s="33">
        <f t="shared" si="19"/>
        <v>1465.5149999999999</v>
      </c>
      <c r="E1155" s="39">
        <v>1628.35</v>
      </c>
      <c r="F1155" s="40">
        <v>0.9</v>
      </c>
    </row>
    <row r="1156" spans="1:6" s="38" customFormat="1" ht="12" thickBot="1" x14ac:dyDescent="0.25">
      <c r="A1156" s="50"/>
      <c r="B1156" s="12" t="s">
        <v>1579</v>
      </c>
      <c r="C1156" s="11">
        <v>1</v>
      </c>
      <c r="D1156" s="33">
        <f t="shared" si="19"/>
        <v>1454.4269999999999</v>
      </c>
      <c r="E1156" s="39">
        <v>1616.03</v>
      </c>
      <c r="F1156" s="40">
        <v>0.9</v>
      </c>
    </row>
    <row r="1157" spans="1:6" s="38" customFormat="1" ht="12" thickBot="1" x14ac:dyDescent="0.25">
      <c r="A1157" s="50"/>
      <c r="B1157" s="12" t="s">
        <v>1580</v>
      </c>
      <c r="C1157" s="11">
        <v>4</v>
      </c>
      <c r="D1157" s="33">
        <f t="shared" si="19"/>
        <v>2605.3649999999998</v>
      </c>
      <c r="E1157" s="39">
        <v>2894.85</v>
      </c>
      <c r="F1157" s="40">
        <v>0.9</v>
      </c>
    </row>
    <row r="1158" spans="1:6" s="38" customFormat="1" ht="12" thickBot="1" x14ac:dyDescent="0.25">
      <c r="A1158" s="50"/>
      <c r="B1158" s="12" t="s">
        <v>1581</v>
      </c>
      <c r="C1158" s="11">
        <v>1</v>
      </c>
      <c r="D1158" s="33">
        <f t="shared" si="19"/>
        <v>776.24099999999999</v>
      </c>
      <c r="E1158" s="39">
        <v>862.49</v>
      </c>
      <c r="F1158" s="40">
        <v>0.9</v>
      </c>
    </row>
    <row r="1159" spans="1:6" s="38" customFormat="1" ht="12" thickBot="1" x14ac:dyDescent="0.25">
      <c r="A1159" s="50"/>
      <c r="B1159" s="12" t="s">
        <v>1582</v>
      </c>
      <c r="C1159" s="11">
        <v>1</v>
      </c>
      <c r="D1159" s="33">
        <f t="shared" si="19"/>
        <v>488.50200000000001</v>
      </c>
      <c r="E1159" s="39">
        <v>542.78</v>
      </c>
      <c r="F1159" s="40">
        <v>0.9</v>
      </c>
    </row>
    <row r="1160" spans="1:6" s="38" customFormat="1" ht="12" thickBot="1" x14ac:dyDescent="0.25">
      <c r="A1160" s="50"/>
      <c r="B1160" s="12" t="s">
        <v>1583</v>
      </c>
      <c r="C1160" s="11">
        <v>1</v>
      </c>
      <c r="D1160" s="33">
        <f t="shared" si="19"/>
        <v>1498.2030000000002</v>
      </c>
      <c r="E1160" s="39">
        <v>1664.67</v>
      </c>
      <c r="F1160" s="40">
        <v>0.9</v>
      </c>
    </row>
    <row r="1161" spans="1:6" s="38" customFormat="1" ht="12" thickBot="1" x14ac:dyDescent="0.25">
      <c r="A1161" s="50"/>
      <c r="B1161" s="12" t="s">
        <v>1584</v>
      </c>
      <c r="C1161" s="11">
        <v>1</v>
      </c>
      <c r="D1161" s="33">
        <f t="shared" si="19"/>
        <v>1269.999</v>
      </c>
      <c r="E1161" s="39">
        <v>1411.11</v>
      </c>
      <c r="F1161" s="40">
        <v>0.9</v>
      </c>
    </row>
    <row r="1162" spans="1:6" s="38" customFormat="1" ht="12" thickBot="1" x14ac:dyDescent="0.25">
      <c r="A1162" s="50"/>
      <c r="B1162" s="12" t="s">
        <v>1585</v>
      </c>
      <c r="C1162" s="11">
        <v>1</v>
      </c>
      <c r="D1162" s="33">
        <f t="shared" si="19"/>
        <v>38.519999999999996</v>
      </c>
      <c r="E1162" s="39">
        <v>42.8</v>
      </c>
      <c r="F1162" s="40">
        <v>0.9</v>
      </c>
    </row>
    <row r="1163" spans="1:6" s="38" customFormat="1" ht="12" thickBot="1" x14ac:dyDescent="0.25">
      <c r="A1163" s="50"/>
      <c r="B1163" s="12" t="s">
        <v>1586</v>
      </c>
      <c r="C1163" s="11">
        <v>1</v>
      </c>
      <c r="D1163" s="33">
        <f t="shared" ref="D1163:D1202" si="20">E1163*F1163</f>
        <v>1349.37</v>
      </c>
      <c r="E1163" s="39">
        <v>1499.3</v>
      </c>
      <c r="F1163" s="40">
        <v>0.9</v>
      </c>
    </row>
    <row r="1164" spans="1:6" s="38" customFormat="1" ht="12" thickBot="1" x14ac:dyDescent="0.25">
      <c r="A1164" s="50"/>
      <c r="B1164" s="12" t="s">
        <v>1587</v>
      </c>
      <c r="C1164" s="11">
        <v>1</v>
      </c>
      <c r="D1164" s="33">
        <f t="shared" si="20"/>
        <v>47.862000000000002</v>
      </c>
      <c r="E1164" s="39">
        <v>53.18</v>
      </c>
      <c r="F1164" s="40">
        <v>0.9</v>
      </c>
    </row>
    <row r="1165" spans="1:6" s="38" customFormat="1" ht="12" thickBot="1" x14ac:dyDescent="0.25">
      <c r="A1165" s="50"/>
      <c r="B1165" s="12" t="s">
        <v>1588</v>
      </c>
      <c r="C1165" s="11">
        <v>1</v>
      </c>
      <c r="D1165" s="33">
        <f t="shared" si="20"/>
        <v>691.61400000000003</v>
      </c>
      <c r="E1165" s="39">
        <v>768.46</v>
      </c>
      <c r="F1165" s="40">
        <v>0.9</v>
      </c>
    </row>
    <row r="1166" spans="1:6" s="38" customFormat="1" ht="12" thickBot="1" x14ac:dyDescent="0.25">
      <c r="A1166" s="50"/>
      <c r="B1166" s="12" t="s">
        <v>1589</v>
      </c>
      <c r="C1166" s="11">
        <v>90</v>
      </c>
      <c r="D1166" s="33">
        <f t="shared" si="20"/>
        <v>8781.4349999999995</v>
      </c>
      <c r="E1166" s="39">
        <v>9757.15</v>
      </c>
      <c r="F1166" s="40">
        <v>0.9</v>
      </c>
    </row>
    <row r="1167" spans="1:6" s="38" customFormat="1" ht="12" thickBot="1" x14ac:dyDescent="0.25">
      <c r="A1167" s="50"/>
      <c r="B1167" s="12" t="s">
        <v>1590</v>
      </c>
      <c r="C1167" s="11">
        <v>1</v>
      </c>
      <c r="D1167" s="33">
        <f t="shared" si="20"/>
        <v>115.56</v>
      </c>
      <c r="E1167" s="39">
        <v>128.4</v>
      </c>
      <c r="F1167" s="40">
        <v>0.9</v>
      </c>
    </row>
    <row r="1168" spans="1:6" s="38" customFormat="1" ht="12" thickBot="1" x14ac:dyDescent="0.25">
      <c r="A1168" s="50"/>
      <c r="B1168" s="12" t="s">
        <v>1591</v>
      </c>
      <c r="C1168" s="11">
        <v>20</v>
      </c>
      <c r="D1168" s="33">
        <f t="shared" si="20"/>
        <v>25521.956999999999</v>
      </c>
      <c r="E1168" s="39">
        <v>28357.73</v>
      </c>
      <c r="F1168" s="40">
        <v>0.9</v>
      </c>
    </row>
    <row r="1169" spans="1:6" s="38" customFormat="1" ht="12" thickBot="1" x14ac:dyDescent="0.25">
      <c r="A1169" s="50"/>
      <c r="B1169" s="12" t="s">
        <v>1592</v>
      </c>
      <c r="C1169" s="11">
        <v>100</v>
      </c>
      <c r="D1169" s="33">
        <f t="shared" si="20"/>
        <v>1271.7539999999999</v>
      </c>
      <c r="E1169" s="39">
        <v>1413.06</v>
      </c>
      <c r="F1169" s="40">
        <v>0.9</v>
      </c>
    </row>
    <row r="1170" spans="1:6" s="38" customFormat="1" ht="12" thickBot="1" x14ac:dyDescent="0.25">
      <c r="A1170" s="50"/>
      <c r="B1170" s="12" t="s">
        <v>1593</v>
      </c>
      <c r="C1170" s="11">
        <v>10</v>
      </c>
      <c r="D1170" s="33">
        <f t="shared" si="20"/>
        <v>762.23699999999997</v>
      </c>
      <c r="E1170" s="39">
        <v>846.93</v>
      </c>
      <c r="F1170" s="40">
        <v>0.9</v>
      </c>
    </row>
    <row r="1171" spans="1:6" s="38" customFormat="1" ht="12" thickBot="1" x14ac:dyDescent="0.25">
      <c r="A1171" s="50"/>
      <c r="B1171" s="12" t="s">
        <v>1594</v>
      </c>
      <c r="C1171" s="11">
        <v>1</v>
      </c>
      <c r="D1171" s="33">
        <f t="shared" si="20"/>
        <v>918.0630000000001</v>
      </c>
      <c r="E1171" s="39">
        <v>1020.07</v>
      </c>
      <c r="F1171" s="40">
        <v>0.9</v>
      </c>
    </row>
    <row r="1172" spans="1:6" s="38" customFormat="1" ht="12" thickBot="1" x14ac:dyDescent="0.25">
      <c r="A1172" s="50"/>
      <c r="B1172" s="12" t="s">
        <v>1595</v>
      </c>
      <c r="C1172" s="11">
        <v>2</v>
      </c>
      <c r="D1172" s="33">
        <f t="shared" si="20"/>
        <v>3972.2489999999998</v>
      </c>
      <c r="E1172" s="39">
        <v>4413.6099999999997</v>
      </c>
      <c r="F1172" s="40">
        <v>0.9</v>
      </c>
    </row>
    <row r="1173" spans="1:6" s="38" customFormat="1" ht="12" thickBot="1" x14ac:dyDescent="0.25">
      <c r="A1173" s="50"/>
      <c r="B1173" s="12" t="s">
        <v>1596</v>
      </c>
      <c r="C1173" s="11">
        <v>1</v>
      </c>
      <c r="D1173" s="33">
        <f t="shared" si="20"/>
        <v>253.88099999999997</v>
      </c>
      <c r="E1173" s="39">
        <v>282.08999999999997</v>
      </c>
      <c r="F1173" s="40">
        <v>0.9</v>
      </c>
    </row>
    <row r="1174" spans="1:6" s="38" customFormat="1" ht="12" thickBot="1" x14ac:dyDescent="0.25">
      <c r="A1174" s="50"/>
      <c r="B1174" s="12" t="s">
        <v>1597</v>
      </c>
      <c r="C1174" s="11">
        <v>2</v>
      </c>
      <c r="D1174" s="33">
        <f t="shared" si="20"/>
        <v>552.70799999999997</v>
      </c>
      <c r="E1174" s="39">
        <v>614.12</v>
      </c>
      <c r="F1174" s="40">
        <v>0.9</v>
      </c>
    </row>
    <row r="1175" spans="1:6" s="38" customFormat="1" ht="12" thickBot="1" x14ac:dyDescent="0.25">
      <c r="A1175" s="50"/>
      <c r="B1175" s="12" t="s">
        <v>1598</v>
      </c>
      <c r="C1175" s="11">
        <v>1</v>
      </c>
      <c r="D1175" s="33">
        <f t="shared" si="20"/>
        <v>76.454999999999998</v>
      </c>
      <c r="E1175" s="39">
        <v>84.95</v>
      </c>
      <c r="F1175" s="40">
        <v>0.9</v>
      </c>
    </row>
    <row r="1176" spans="1:6" s="38" customFormat="1" ht="12" thickBot="1" x14ac:dyDescent="0.25">
      <c r="A1176" s="50"/>
      <c r="B1176" s="12" t="s">
        <v>1599</v>
      </c>
      <c r="C1176" s="11">
        <v>1</v>
      </c>
      <c r="D1176" s="33">
        <f t="shared" si="20"/>
        <v>1134.5940000000001</v>
      </c>
      <c r="E1176" s="39">
        <v>1260.6600000000001</v>
      </c>
      <c r="F1176" s="40">
        <v>0.9</v>
      </c>
    </row>
    <row r="1177" spans="1:6" s="38" customFormat="1" ht="12" thickBot="1" x14ac:dyDescent="0.25">
      <c r="A1177" s="50"/>
      <c r="B1177" s="12" t="s">
        <v>1600</v>
      </c>
      <c r="C1177" s="11">
        <v>10</v>
      </c>
      <c r="D1177" s="33">
        <f t="shared" si="20"/>
        <v>159.33599999999998</v>
      </c>
      <c r="E1177" s="39">
        <v>177.04</v>
      </c>
      <c r="F1177" s="40">
        <v>0.9</v>
      </c>
    </row>
    <row r="1178" spans="1:6" s="38" customFormat="1" ht="12" thickBot="1" x14ac:dyDescent="0.25">
      <c r="A1178" s="50"/>
      <c r="B1178" s="12" t="s">
        <v>1601</v>
      </c>
      <c r="C1178" s="11">
        <v>3</v>
      </c>
      <c r="D1178" s="33">
        <f t="shared" si="20"/>
        <v>2312.3789999999999</v>
      </c>
      <c r="E1178" s="39">
        <v>2569.31</v>
      </c>
      <c r="F1178" s="40">
        <v>0.9</v>
      </c>
    </row>
    <row r="1179" spans="1:6" s="38" customFormat="1" ht="12" thickBot="1" x14ac:dyDescent="0.25">
      <c r="A1179" s="50"/>
      <c r="B1179" s="12" t="s">
        <v>1602</v>
      </c>
      <c r="C1179" s="11">
        <v>3</v>
      </c>
      <c r="D1179" s="33">
        <f t="shared" si="20"/>
        <v>2750.1120000000001</v>
      </c>
      <c r="E1179" s="39">
        <v>3055.68</v>
      </c>
      <c r="F1179" s="40">
        <v>0.9</v>
      </c>
    </row>
    <row r="1180" spans="1:6" s="38" customFormat="1" ht="12" thickBot="1" x14ac:dyDescent="0.25">
      <c r="A1180" s="50"/>
      <c r="B1180" s="12" t="s">
        <v>1603</v>
      </c>
      <c r="C1180" s="11">
        <v>5</v>
      </c>
      <c r="D1180" s="33">
        <f t="shared" si="20"/>
        <v>400.959</v>
      </c>
      <c r="E1180" s="39">
        <v>445.51</v>
      </c>
      <c r="F1180" s="40">
        <v>0.9</v>
      </c>
    </row>
    <row r="1181" spans="1:6" s="38" customFormat="1" ht="12" thickBot="1" x14ac:dyDescent="0.25">
      <c r="A1181" s="50"/>
      <c r="B1181" s="12" t="s">
        <v>1604</v>
      </c>
      <c r="C1181" s="11">
        <v>1</v>
      </c>
      <c r="D1181" s="33">
        <f t="shared" si="20"/>
        <v>56.024999999999999</v>
      </c>
      <c r="E1181" s="39">
        <v>62.25</v>
      </c>
      <c r="F1181" s="40">
        <v>0.9</v>
      </c>
    </row>
    <row r="1182" spans="1:6" s="38" customFormat="1" ht="12" thickBot="1" x14ac:dyDescent="0.25">
      <c r="A1182" s="50"/>
      <c r="B1182" s="12" t="s">
        <v>1605</v>
      </c>
      <c r="C1182" s="11">
        <v>4</v>
      </c>
      <c r="D1182" s="33">
        <f t="shared" si="20"/>
        <v>186.768</v>
      </c>
      <c r="E1182" s="39">
        <v>207.52</v>
      </c>
      <c r="F1182" s="40">
        <v>0.9</v>
      </c>
    </row>
    <row r="1183" spans="1:6" s="38" customFormat="1" ht="12" thickBot="1" x14ac:dyDescent="0.25">
      <c r="A1183" s="50"/>
      <c r="B1183" s="12" t="s">
        <v>1606</v>
      </c>
      <c r="C1183" s="11">
        <v>1</v>
      </c>
      <c r="D1183" s="33">
        <f t="shared" si="20"/>
        <v>145.32300000000001</v>
      </c>
      <c r="E1183" s="39">
        <v>161.47</v>
      </c>
      <c r="F1183" s="40">
        <v>0.9</v>
      </c>
    </row>
    <row r="1184" spans="1:6" s="38" customFormat="1" ht="12" thickBot="1" x14ac:dyDescent="0.25">
      <c r="A1184" s="50"/>
      <c r="B1184" s="12" t="s">
        <v>1607</v>
      </c>
      <c r="C1184" s="11">
        <v>6</v>
      </c>
      <c r="D1184" s="33">
        <f t="shared" si="20"/>
        <v>8654.2020000000011</v>
      </c>
      <c r="E1184" s="39">
        <v>9615.7800000000007</v>
      </c>
      <c r="F1184" s="40">
        <v>0.9</v>
      </c>
    </row>
    <row r="1185" spans="1:6" s="38" customFormat="1" ht="12" thickBot="1" x14ac:dyDescent="0.25">
      <c r="A1185" s="50"/>
      <c r="B1185" s="12" t="s">
        <v>1608</v>
      </c>
      <c r="C1185" s="11">
        <v>9</v>
      </c>
      <c r="D1185" s="33">
        <f t="shared" si="20"/>
        <v>9119.3580000000002</v>
      </c>
      <c r="E1185" s="39">
        <v>10132.620000000001</v>
      </c>
      <c r="F1185" s="40">
        <v>0.9</v>
      </c>
    </row>
    <row r="1186" spans="1:6" s="38" customFormat="1" ht="12" thickBot="1" x14ac:dyDescent="0.25">
      <c r="A1186" s="50"/>
      <c r="B1186" s="12" t="s">
        <v>1609</v>
      </c>
      <c r="C1186" s="11">
        <v>1</v>
      </c>
      <c r="D1186" s="33">
        <f t="shared" si="20"/>
        <v>3149.9009999999998</v>
      </c>
      <c r="E1186" s="39">
        <v>3499.89</v>
      </c>
      <c r="F1186" s="40">
        <v>0.9</v>
      </c>
    </row>
    <row r="1187" spans="1:6" s="38" customFormat="1" ht="12" thickBot="1" x14ac:dyDescent="0.25">
      <c r="A1187" s="50"/>
      <c r="B1187" s="12" t="s">
        <v>1610</v>
      </c>
      <c r="C1187" s="11">
        <v>3</v>
      </c>
      <c r="D1187" s="33">
        <f t="shared" si="20"/>
        <v>171.59399999999999</v>
      </c>
      <c r="E1187" s="39">
        <v>190.66</v>
      </c>
      <c r="F1187" s="40">
        <v>0.9</v>
      </c>
    </row>
    <row r="1188" spans="1:6" s="38" customFormat="1" ht="12" thickBot="1" x14ac:dyDescent="0.25">
      <c r="A1188" s="50"/>
      <c r="B1188" s="12" t="s">
        <v>1611</v>
      </c>
      <c r="C1188" s="11">
        <v>1</v>
      </c>
      <c r="D1188" s="33">
        <f t="shared" si="20"/>
        <v>1812.78</v>
      </c>
      <c r="E1188" s="39">
        <v>2014.2</v>
      </c>
      <c r="F1188" s="40">
        <v>0.9</v>
      </c>
    </row>
    <row r="1189" spans="1:6" s="38" customFormat="1" ht="12" thickBot="1" x14ac:dyDescent="0.25">
      <c r="A1189" s="50"/>
      <c r="B1189" s="12" t="s">
        <v>1612</v>
      </c>
      <c r="C1189" s="11">
        <v>2</v>
      </c>
      <c r="D1189" s="33">
        <f t="shared" si="20"/>
        <v>3819.3389999999999</v>
      </c>
      <c r="E1189" s="39">
        <v>4243.71</v>
      </c>
      <c r="F1189" s="40">
        <v>0.9</v>
      </c>
    </row>
    <row r="1190" spans="1:6" s="38" customFormat="1" ht="12" thickBot="1" x14ac:dyDescent="0.25">
      <c r="A1190" s="50"/>
      <c r="B1190" s="12" t="s">
        <v>1613</v>
      </c>
      <c r="C1190" s="11">
        <v>1</v>
      </c>
      <c r="D1190" s="33">
        <f>E1190*F1190</f>
        <v>158.16600000000003</v>
      </c>
      <c r="E1190" s="39">
        <v>175.74</v>
      </c>
      <c r="F1190" s="40">
        <v>0.9</v>
      </c>
    </row>
    <row r="1191" spans="1:6" s="38" customFormat="1" ht="12" thickBot="1" x14ac:dyDescent="0.25">
      <c r="A1191" s="50"/>
      <c r="B1191" s="12" t="s">
        <v>1614</v>
      </c>
      <c r="C1191" s="11">
        <v>1</v>
      </c>
      <c r="D1191" s="33">
        <f t="shared" si="20"/>
        <v>133.65</v>
      </c>
      <c r="E1191" s="39">
        <v>148.5</v>
      </c>
      <c r="F1191" s="40">
        <v>0.9</v>
      </c>
    </row>
    <row r="1192" spans="1:6" s="38" customFormat="1" ht="12" thickBot="1" x14ac:dyDescent="0.25">
      <c r="A1192" s="50"/>
      <c r="B1192" s="12" t="s">
        <v>1615</v>
      </c>
      <c r="C1192" s="11">
        <v>1</v>
      </c>
      <c r="D1192" s="33">
        <f t="shared" si="20"/>
        <v>40.274999999999999</v>
      </c>
      <c r="E1192" s="39">
        <v>44.75</v>
      </c>
      <c r="F1192" s="40">
        <v>0.9</v>
      </c>
    </row>
    <row r="1193" spans="1:6" s="38" customFormat="1" ht="12" thickBot="1" x14ac:dyDescent="0.25">
      <c r="A1193" s="50"/>
      <c r="B1193" s="12" t="s">
        <v>1616</v>
      </c>
      <c r="C1193" s="11">
        <v>1</v>
      </c>
      <c r="D1193" s="33">
        <f>E1193*F1193</f>
        <v>381.11399999999998</v>
      </c>
      <c r="E1193" s="39">
        <v>423.46</v>
      </c>
      <c r="F1193" s="40">
        <v>0.9</v>
      </c>
    </row>
    <row r="1194" spans="1:6" s="38" customFormat="1" ht="12" thickBot="1" x14ac:dyDescent="0.25">
      <c r="A1194" s="50"/>
      <c r="B1194" s="12" t="s">
        <v>1617</v>
      </c>
      <c r="C1194" s="11">
        <v>1</v>
      </c>
      <c r="D1194" s="33">
        <f t="shared" si="20"/>
        <v>381.69900000000001</v>
      </c>
      <c r="E1194" s="39">
        <v>424.11</v>
      </c>
      <c r="F1194" s="40">
        <v>0.9</v>
      </c>
    </row>
    <row r="1195" spans="1:6" s="38" customFormat="1" ht="12" thickBot="1" x14ac:dyDescent="0.25">
      <c r="A1195" s="50"/>
      <c r="B1195" s="12" t="s">
        <v>1618</v>
      </c>
      <c r="C1195" s="11">
        <v>1</v>
      </c>
      <c r="D1195" s="33">
        <f t="shared" si="20"/>
        <v>234.62100000000001</v>
      </c>
      <c r="E1195" s="39">
        <v>260.69</v>
      </c>
      <c r="F1195" s="40">
        <v>0.9</v>
      </c>
    </row>
    <row r="1196" spans="1:6" s="38" customFormat="1" ht="12" thickBot="1" x14ac:dyDescent="0.25">
      <c r="A1196" s="50"/>
      <c r="B1196" s="12" t="s">
        <v>1619</v>
      </c>
      <c r="C1196" s="11">
        <v>30</v>
      </c>
      <c r="D1196" s="33">
        <f t="shared" si="20"/>
        <v>229.37400000000002</v>
      </c>
      <c r="E1196" s="39">
        <v>254.86</v>
      </c>
      <c r="F1196" s="40">
        <v>0.9</v>
      </c>
    </row>
    <row r="1197" spans="1:6" s="38" customFormat="1" ht="12" thickBot="1" x14ac:dyDescent="0.25">
      <c r="A1197" s="50"/>
      <c r="B1197" s="12" t="s">
        <v>1620</v>
      </c>
      <c r="C1197" s="11">
        <v>156</v>
      </c>
      <c r="D1197" s="33">
        <f t="shared" si="20"/>
        <v>8549.1450000000004</v>
      </c>
      <c r="E1197" s="39">
        <v>9499.0499999999993</v>
      </c>
      <c r="F1197" s="40">
        <v>0.9</v>
      </c>
    </row>
    <row r="1198" spans="1:6" s="38" customFormat="1" ht="12" thickBot="1" x14ac:dyDescent="0.25">
      <c r="A1198" s="50"/>
      <c r="B1198" s="12" t="s">
        <v>1621</v>
      </c>
      <c r="C1198" s="11">
        <v>175</v>
      </c>
      <c r="D1198" s="33">
        <f t="shared" si="20"/>
        <v>12602.52</v>
      </c>
      <c r="E1198" s="39">
        <v>14002.8</v>
      </c>
      <c r="F1198" s="40">
        <v>0.9</v>
      </c>
    </row>
    <row r="1199" spans="1:6" s="38" customFormat="1" ht="12" thickBot="1" x14ac:dyDescent="0.25">
      <c r="A1199" s="50"/>
      <c r="B1199" s="12" t="s">
        <v>1622</v>
      </c>
      <c r="C1199" s="11">
        <v>192</v>
      </c>
      <c r="D1199" s="33">
        <f t="shared" si="20"/>
        <v>102562.326</v>
      </c>
      <c r="E1199" s="39">
        <v>113958.14</v>
      </c>
      <c r="F1199" s="40">
        <v>0.9</v>
      </c>
    </row>
    <row r="1200" spans="1:6" s="38" customFormat="1" ht="12" thickBot="1" x14ac:dyDescent="0.25">
      <c r="A1200" s="50"/>
      <c r="B1200" s="12" t="s">
        <v>1623</v>
      </c>
      <c r="C1200" s="11">
        <v>300</v>
      </c>
      <c r="D1200" s="33">
        <f t="shared" si="20"/>
        <v>160253.307</v>
      </c>
      <c r="E1200" s="39">
        <v>178059.23</v>
      </c>
      <c r="F1200" s="40">
        <v>0.9</v>
      </c>
    </row>
    <row r="1201" spans="1:6" s="38" customFormat="1" ht="12" thickBot="1" x14ac:dyDescent="0.25">
      <c r="A1201" s="50"/>
      <c r="B1201" s="12" t="s">
        <v>1624</v>
      </c>
      <c r="C1201" s="11">
        <v>23</v>
      </c>
      <c r="D1201" s="33">
        <f t="shared" si="20"/>
        <v>8.7570000000000014</v>
      </c>
      <c r="E1201" s="39">
        <v>9.73</v>
      </c>
      <c r="F1201" s="40">
        <v>0.9</v>
      </c>
    </row>
    <row r="1202" spans="1:6" s="38" customFormat="1" ht="12" thickBot="1" x14ac:dyDescent="0.25">
      <c r="A1202" s="50"/>
      <c r="B1202" s="12" t="s">
        <v>1625</v>
      </c>
      <c r="C1202" s="11">
        <v>277</v>
      </c>
      <c r="D1202" s="33">
        <f t="shared" si="20"/>
        <v>9590.3550000000014</v>
      </c>
      <c r="E1202" s="39">
        <v>10655.95</v>
      </c>
      <c r="F1202" s="40">
        <v>0.9</v>
      </c>
    </row>
    <row r="1203" spans="1:6" s="38" customFormat="1" ht="12" thickBot="1" x14ac:dyDescent="0.25">
      <c r="A1203" s="87" t="s">
        <v>1627</v>
      </c>
      <c r="B1203" s="88"/>
      <c r="C1203" s="89"/>
      <c r="D1203" s="61">
        <f>SUM(D138:D1202)</f>
        <v>4732938.0270000044</v>
      </c>
    </row>
    <row r="1204" spans="1:6" s="38" customFormat="1" ht="12" thickBot="1" x14ac:dyDescent="0.25">
      <c r="A1204" s="87" t="s">
        <v>1628</v>
      </c>
      <c r="B1204" s="88"/>
      <c r="C1204" s="89"/>
      <c r="D1204" s="61">
        <f>D38+D136</f>
        <v>46125538.470000014</v>
      </c>
    </row>
    <row r="1205" spans="1:6" s="38" customFormat="1" ht="12" thickBot="1" x14ac:dyDescent="0.25">
      <c r="A1205" s="87" t="s">
        <v>1629</v>
      </c>
      <c r="B1205" s="88" t="s">
        <v>1629</v>
      </c>
      <c r="C1205" s="89"/>
      <c r="D1205" s="61">
        <f>D1203+D47</f>
        <v>8057929.7790000038</v>
      </c>
    </row>
    <row r="1206" spans="1:6" s="38" customFormat="1" ht="12" thickBot="1" x14ac:dyDescent="0.25">
      <c r="A1206" s="87" t="s">
        <v>1651</v>
      </c>
      <c r="B1206" s="88" t="s">
        <v>1630</v>
      </c>
      <c r="C1206" s="89"/>
      <c r="D1206" s="61">
        <f>D1204+D1205</f>
        <v>54183468.24900002</v>
      </c>
    </row>
    <row r="1207" spans="1:6" s="38" customFormat="1" ht="11.25" x14ac:dyDescent="0.2"/>
    <row r="1208" spans="1:6" s="38" customFormat="1" ht="11.25" x14ac:dyDescent="0.2"/>
    <row r="1209" spans="1:6" s="38" customFormat="1" ht="11.25" x14ac:dyDescent="0.2"/>
    <row r="1210" spans="1:6" s="38" customFormat="1" ht="11.25" x14ac:dyDescent="0.2"/>
  </sheetData>
  <mergeCells count="8">
    <mergeCell ref="A1:D1"/>
    <mergeCell ref="A1205:C1205"/>
    <mergeCell ref="A1206:C1206"/>
    <mergeCell ref="A2:D2"/>
    <mergeCell ref="A38:C38"/>
    <mergeCell ref="A47:C47"/>
    <mergeCell ref="A1203:C1203"/>
    <mergeCell ref="A1204:C1204"/>
  </mergeCells>
  <pageMargins left="0.7" right="0.7" top="0.75" bottom="0.75" header="0.3" footer="0.3"/>
  <pageSetup paperSize="9" scale="85" orientation="portrait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view="pageBreakPreview" topLeftCell="A2" zoomScale="115" zoomScaleNormal="100" zoomScaleSheetLayoutView="115" workbookViewId="0">
      <selection activeCell="B23" sqref="B22:B23"/>
    </sheetView>
  </sheetViews>
  <sheetFormatPr defaultRowHeight="15" x14ac:dyDescent="0.25"/>
  <cols>
    <col min="1" max="1" width="14.28515625" customWidth="1"/>
    <col min="2" max="2" width="22.42578125" customWidth="1"/>
    <col min="3" max="3" width="23.28515625" customWidth="1"/>
    <col min="4" max="4" width="25.42578125" customWidth="1"/>
  </cols>
  <sheetData>
    <row r="1" spans="1:4" ht="68.45" customHeight="1" thickBot="1" x14ac:dyDescent="0.3">
      <c r="A1" s="93" t="s">
        <v>1886</v>
      </c>
      <c r="B1" s="94"/>
      <c r="C1" s="94"/>
      <c r="D1" s="94"/>
    </row>
    <row r="2" spans="1:4" ht="21.75" thickBot="1" x14ac:dyDescent="0.3">
      <c r="A2" s="2" t="s">
        <v>0</v>
      </c>
      <c r="B2" s="3" t="s">
        <v>1</v>
      </c>
      <c r="C2" s="3" t="s">
        <v>2</v>
      </c>
      <c r="D2" s="4" t="s">
        <v>1640</v>
      </c>
    </row>
    <row r="3" spans="1:4" ht="15.75" thickBot="1" x14ac:dyDescent="0.3">
      <c r="A3" s="105" t="s">
        <v>1791</v>
      </c>
      <c r="B3" s="106"/>
      <c r="C3" s="106"/>
      <c r="D3" s="107"/>
    </row>
    <row r="4" spans="1:4" ht="23.25" thickBot="1" x14ac:dyDescent="0.3">
      <c r="A4" s="13">
        <v>100106</v>
      </c>
      <c r="B4" s="63" t="s">
        <v>113</v>
      </c>
      <c r="C4" s="6">
        <v>0</v>
      </c>
      <c r="D4" s="10">
        <f t="shared" ref="D4:D7" si="0">E4*F4</f>
        <v>0</v>
      </c>
    </row>
    <row r="5" spans="1:4" ht="23.25" thickBot="1" x14ac:dyDescent="0.3">
      <c r="A5" s="13">
        <v>100107</v>
      </c>
      <c r="B5" s="63" t="s">
        <v>113</v>
      </c>
      <c r="C5" s="6">
        <v>0</v>
      </c>
      <c r="D5" s="10">
        <f t="shared" si="0"/>
        <v>0</v>
      </c>
    </row>
    <row r="6" spans="1:4" ht="23.25" thickBot="1" x14ac:dyDescent="0.3">
      <c r="A6" s="13">
        <v>100239</v>
      </c>
      <c r="B6" s="63" t="s">
        <v>165</v>
      </c>
      <c r="C6" s="6">
        <v>1</v>
      </c>
      <c r="D6" s="10">
        <v>9990.1530000000002</v>
      </c>
    </row>
    <row r="7" spans="1:4" ht="34.5" thickBot="1" x14ac:dyDescent="0.3">
      <c r="A7" s="84">
        <v>643</v>
      </c>
      <c r="B7" s="65" t="s">
        <v>324</v>
      </c>
      <c r="C7" s="11">
        <v>1</v>
      </c>
      <c r="D7" s="10">
        <f t="shared" si="0"/>
        <v>0</v>
      </c>
    </row>
    <row r="8" spans="1:4" ht="23.25" thickBot="1" x14ac:dyDescent="0.3">
      <c r="A8" s="12"/>
      <c r="B8" s="65" t="s">
        <v>504</v>
      </c>
      <c r="C8" s="11">
        <v>1</v>
      </c>
      <c r="D8" s="22">
        <v>141994.73699999999</v>
      </c>
    </row>
    <row r="9" spans="1:4" ht="15.75" thickBot="1" x14ac:dyDescent="0.3">
      <c r="A9" s="12"/>
      <c r="B9" s="65" t="s">
        <v>1888</v>
      </c>
      <c r="C9" s="11">
        <v>1</v>
      </c>
      <c r="D9" s="22">
        <v>0</v>
      </c>
    </row>
    <row r="10" spans="1:4" ht="45.75" thickBot="1" x14ac:dyDescent="0.3">
      <c r="A10" s="5">
        <v>100218</v>
      </c>
      <c r="B10" s="63" t="s">
        <v>1796</v>
      </c>
      <c r="C10" s="6">
        <v>1</v>
      </c>
      <c r="D10" s="10">
        <v>21020.931</v>
      </c>
    </row>
    <row r="11" spans="1:4" ht="15" customHeight="1" thickBot="1" x14ac:dyDescent="0.3">
      <c r="A11" s="108" t="s">
        <v>1887</v>
      </c>
      <c r="B11" s="109"/>
      <c r="C11" s="110"/>
      <c r="D11" s="79">
        <f>SUM(D4:D10)</f>
        <v>173005.821</v>
      </c>
    </row>
  </sheetData>
  <mergeCells count="3">
    <mergeCell ref="A1:D1"/>
    <mergeCell ref="A3:D3"/>
    <mergeCell ref="A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 к Дополнению</vt:lpstr>
      <vt:lpstr>Приложение 2 к Дополнению</vt:lpstr>
      <vt:lpstr>Приложение 3 к Дополнению</vt:lpstr>
      <vt:lpstr>Приложение 4 к Дополнению</vt:lpstr>
      <vt:lpstr>'Приложение 1 к Дополнению'!Область_печати</vt:lpstr>
      <vt:lpstr>'Приложение 2 к Дополнению'!Область_печати</vt:lpstr>
      <vt:lpstr>'Приложение 3 к Дополнению'!Область_печати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Литвинов Андрей Александрович</dc:creator>
  <cp:lastModifiedBy>Литвинов Андрей Александрович</cp:lastModifiedBy>
  <cp:lastPrinted>2020-09-29T14:05:10Z</cp:lastPrinted>
  <dcterms:created xsi:type="dcterms:W3CDTF">2020-08-12T15:39:08Z</dcterms:created>
  <dcterms:modified xsi:type="dcterms:W3CDTF">2020-11-24T14:14:13Z</dcterms:modified>
</cp:coreProperties>
</file>